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mrcfu\Google Drive\Clemens\Finanzen\Trading\Backtests M1 eigen\"/>
    </mc:Choice>
  </mc:AlternateContent>
  <xr:revisionPtr revIDLastSave="0" documentId="13_ncr:1_{6B9D7598-CAF6-4EEE-B08F-CE26BF96E83F}" xr6:coauthVersionLast="47" xr6:coauthVersionMax="47" xr10:uidLastSave="{00000000-0000-0000-0000-000000000000}"/>
  <bookViews>
    <workbookView xWindow="8775" yWindow="-16320" windowWidth="29040" windowHeight="15720" activeTab="1" xr2:uid="{00000000-000D-0000-FFFF-FFFF00000000}"/>
  </bookViews>
  <sheets>
    <sheet name="Rohdaten_blanko" sheetId="1" r:id="rId1"/>
    <sheet name="Auswertung" sheetId="2" r:id="rId2"/>
  </sheets>
  <calcPr calcId="191029"/>
  <pivotCaches>
    <pivotCache cacheId="48" r:id="rId3"/>
    <pivotCache cacheId="66" r:id="rId4"/>
    <pivotCache cacheId="75" r:id="rId5"/>
    <pivotCache cacheId="93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F166" i="1" l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0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Q33" i="2"/>
  <c r="R33" i="2"/>
  <c r="S33" i="2"/>
  <c r="Q36" i="2"/>
  <c r="R36" i="2"/>
  <c r="S36" i="2"/>
  <c r="Q39" i="2"/>
  <c r="R39" i="2"/>
  <c r="S39" i="2"/>
  <c r="Q41" i="2"/>
  <c r="R41" i="2"/>
  <c r="S41" i="2"/>
  <c r="Q44" i="2"/>
  <c r="R44" i="2"/>
  <c r="S44" i="2"/>
  <c r="Q47" i="2"/>
  <c r="R47" i="2"/>
  <c r="S47" i="2"/>
  <c r="P47" i="2"/>
  <c r="P44" i="2"/>
  <c r="P41" i="2"/>
  <c r="P39" i="2"/>
  <c r="P36" i="2"/>
  <c r="P33" i="2"/>
  <c r="M32" i="2"/>
  <c r="N32" i="2"/>
  <c r="O32" i="2"/>
  <c r="M33" i="2"/>
  <c r="N33" i="2"/>
  <c r="O33" i="2"/>
  <c r="M35" i="2"/>
  <c r="N35" i="2"/>
  <c r="O35" i="2"/>
  <c r="M36" i="2"/>
  <c r="N36" i="2"/>
  <c r="O36" i="2"/>
  <c r="M38" i="2"/>
  <c r="N38" i="2"/>
  <c r="O38" i="2"/>
  <c r="M39" i="2"/>
  <c r="N39" i="2"/>
  <c r="O39" i="2"/>
  <c r="M41" i="2"/>
  <c r="N41" i="2"/>
  <c r="O41" i="2"/>
  <c r="M42" i="2"/>
  <c r="N42" i="2"/>
  <c r="O42" i="2"/>
  <c r="M44" i="2"/>
  <c r="N44" i="2"/>
  <c r="O44" i="2"/>
  <c r="M45" i="2"/>
  <c r="N45" i="2"/>
  <c r="O45" i="2"/>
  <c r="M47" i="2"/>
  <c r="N47" i="2"/>
  <c r="O47" i="2"/>
  <c r="M48" i="2"/>
  <c r="N48" i="2"/>
  <c r="O48" i="2"/>
  <c r="L48" i="2"/>
  <c r="L47" i="2"/>
  <c r="L45" i="2"/>
  <c r="L44" i="2"/>
  <c r="L42" i="2"/>
  <c r="L41" i="2"/>
  <c r="L39" i="2"/>
  <c r="L38" i="2"/>
  <c r="L36" i="2"/>
  <c r="L35" i="2"/>
  <c r="L33" i="2"/>
  <c r="L32" i="2"/>
  <c r="Q21" i="2"/>
  <c r="R21" i="2"/>
  <c r="S21" i="2"/>
  <c r="Q25" i="2"/>
  <c r="R25" i="2"/>
  <c r="S25" i="2"/>
  <c r="P25" i="2"/>
  <c r="P21" i="2"/>
  <c r="M25" i="2"/>
  <c r="N25" i="2"/>
  <c r="O25" i="2"/>
  <c r="M26" i="2"/>
  <c r="N26" i="2"/>
  <c r="O26" i="2"/>
  <c r="M27" i="2"/>
  <c r="N27" i="2"/>
  <c r="O27" i="2"/>
  <c r="L27" i="2"/>
  <c r="L26" i="2"/>
  <c r="L25" i="2"/>
  <c r="M21" i="2"/>
  <c r="N21" i="2"/>
  <c r="O21" i="2"/>
  <c r="M22" i="2"/>
  <c r="N22" i="2"/>
  <c r="O22" i="2"/>
  <c r="M23" i="2"/>
  <c r="N23" i="2"/>
  <c r="O23" i="2"/>
  <c r="L23" i="2"/>
  <c r="L22" i="2"/>
  <c r="L21" i="2"/>
  <c r="M17" i="2"/>
  <c r="N17" i="2"/>
  <c r="O17" i="2"/>
  <c r="M18" i="2"/>
  <c r="N18" i="2"/>
  <c r="O18" i="2"/>
  <c r="M19" i="2"/>
  <c r="N19" i="2"/>
  <c r="O19" i="2"/>
  <c r="L19" i="2"/>
  <c r="L18" i="2"/>
  <c r="L17" i="2"/>
  <c r="M11" i="2"/>
  <c r="M3" i="2"/>
  <c r="L3" i="2"/>
  <c r="AU209" i="1"/>
  <c r="O10" i="2" s="1"/>
  <c r="AT209" i="1"/>
  <c r="N10" i="2" s="1"/>
  <c r="AS209" i="1"/>
  <c r="M10" i="2" s="1"/>
  <c r="AR209" i="1"/>
  <c r="L10" i="2" s="1"/>
  <c r="AU208" i="1"/>
  <c r="O9" i="2" s="1"/>
  <c r="AT208" i="1"/>
  <c r="N9" i="2" s="1"/>
  <c r="AS208" i="1"/>
  <c r="M9" i="2" s="1"/>
  <c r="AR208" i="1"/>
  <c r="L9" i="2" s="1"/>
  <c r="AU207" i="1"/>
  <c r="AU210" i="1" s="1"/>
  <c r="O11" i="2" s="1"/>
  <c r="AT207" i="1"/>
  <c r="AT210" i="1" s="1"/>
  <c r="N11" i="2" s="1"/>
  <c r="AS207" i="1"/>
  <c r="AS210" i="1" s="1"/>
  <c r="AR207" i="1"/>
  <c r="AR210" i="1" s="1"/>
  <c r="L11" i="2" s="1"/>
  <c r="AU205" i="1"/>
  <c r="AT205" i="1"/>
  <c r="AS205" i="1"/>
  <c r="AR205" i="1"/>
  <c r="AQ205" i="1"/>
  <c r="M4" i="2" s="1"/>
  <c r="AP205" i="1"/>
  <c r="L4" i="2" s="1"/>
  <c r="AQ204" i="1"/>
  <c r="AP204" i="1"/>
  <c r="AW4" i="1"/>
  <c r="AX4" i="1"/>
  <c r="AY4" i="1"/>
  <c r="AZ4" i="1"/>
  <c r="BA4" i="1"/>
  <c r="BB4" i="1"/>
  <c r="BC4" i="1"/>
  <c r="AW5" i="1"/>
  <c r="AX5" i="1"/>
  <c r="AY5" i="1"/>
  <c r="AZ5" i="1"/>
  <c r="BA5" i="1"/>
  <c r="BB5" i="1"/>
  <c r="BC5" i="1"/>
  <c r="AW6" i="1"/>
  <c r="AX6" i="1"/>
  <c r="AY6" i="1"/>
  <c r="AZ6" i="1"/>
  <c r="BA6" i="1"/>
  <c r="BB6" i="1"/>
  <c r="BC6" i="1"/>
  <c r="AW7" i="1"/>
  <c r="AX7" i="1"/>
  <c r="AY7" i="1"/>
  <c r="AZ7" i="1"/>
  <c r="BA7" i="1"/>
  <c r="BB7" i="1"/>
  <c r="BC7" i="1"/>
  <c r="AW8" i="1"/>
  <c r="AX8" i="1"/>
  <c r="AY8" i="1"/>
  <c r="AZ8" i="1"/>
  <c r="BA8" i="1"/>
  <c r="BB8" i="1"/>
  <c r="BC8" i="1"/>
  <c r="AW9" i="1"/>
  <c r="AX9" i="1"/>
  <c r="AY9" i="1"/>
  <c r="AZ9" i="1"/>
  <c r="BA9" i="1"/>
  <c r="BB9" i="1"/>
  <c r="BC9" i="1"/>
  <c r="AW10" i="1"/>
  <c r="AX10" i="1"/>
  <c r="AY10" i="1"/>
  <c r="AZ10" i="1"/>
  <c r="BA10" i="1"/>
  <c r="BB10" i="1"/>
  <c r="BC10" i="1"/>
  <c r="AW11" i="1"/>
  <c r="AX11" i="1"/>
  <c r="AY11" i="1"/>
  <c r="AZ11" i="1"/>
  <c r="BA11" i="1"/>
  <c r="BB11" i="1"/>
  <c r="BC11" i="1"/>
  <c r="AW12" i="1"/>
  <c r="AX12" i="1"/>
  <c r="AY12" i="1"/>
  <c r="AZ12" i="1"/>
  <c r="BA12" i="1"/>
  <c r="BB12" i="1"/>
  <c r="BC12" i="1"/>
  <c r="AW13" i="1"/>
  <c r="AX13" i="1"/>
  <c r="AY13" i="1"/>
  <c r="AZ13" i="1"/>
  <c r="BA13" i="1"/>
  <c r="BB13" i="1"/>
  <c r="BC13" i="1"/>
  <c r="AW14" i="1"/>
  <c r="AX14" i="1"/>
  <c r="AY14" i="1"/>
  <c r="AZ14" i="1"/>
  <c r="BA14" i="1"/>
  <c r="BB14" i="1"/>
  <c r="BC14" i="1"/>
  <c r="AW15" i="1"/>
  <c r="AX15" i="1"/>
  <c r="AY15" i="1"/>
  <c r="AZ15" i="1"/>
  <c r="BA15" i="1"/>
  <c r="BB15" i="1"/>
  <c r="BC15" i="1"/>
  <c r="AW16" i="1"/>
  <c r="AX16" i="1"/>
  <c r="AY16" i="1"/>
  <c r="AZ16" i="1"/>
  <c r="BA16" i="1"/>
  <c r="BB16" i="1"/>
  <c r="BC16" i="1"/>
  <c r="AW17" i="1"/>
  <c r="AX17" i="1"/>
  <c r="AY17" i="1"/>
  <c r="AZ17" i="1"/>
  <c r="BA17" i="1"/>
  <c r="BB17" i="1"/>
  <c r="BC17" i="1"/>
  <c r="AW18" i="1"/>
  <c r="AX18" i="1"/>
  <c r="AY18" i="1"/>
  <c r="AZ18" i="1"/>
  <c r="BA18" i="1"/>
  <c r="BB18" i="1"/>
  <c r="BC18" i="1"/>
  <c r="AW19" i="1"/>
  <c r="AX19" i="1"/>
  <c r="AY19" i="1"/>
  <c r="AZ19" i="1"/>
  <c r="BA19" i="1"/>
  <c r="BB19" i="1"/>
  <c r="BC19" i="1"/>
  <c r="AW20" i="1"/>
  <c r="AX20" i="1"/>
  <c r="AY20" i="1"/>
  <c r="AZ20" i="1"/>
  <c r="BA20" i="1"/>
  <c r="BB20" i="1"/>
  <c r="BC20" i="1"/>
  <c r="AW21" i="1"/>
  <c r="AX21" i="1"/>
  <c r="AY21" i="1"/>
  <c r="AZ21" i="1"/>
  <c r="BA21" i="1"/>
  <c r="BB21" i="1"/>
  <c r="BC21" i="1"/>
  <c r="AW22" i="1"/>
  <c r="AX22" i="1"/>
  <c r="AY22" i="1"/>
  <c r="AZ22" i="1"/>
  <c r="BA22" i="1"/>
  <c r="BB22" i="1"/>
  <c r="BC22" i="1"/>
  <c r="AW23" i="1"/>
  <c r="AX23" i="1"/>
  <c r="AY23" i="1"/>
  <c r="AZ23" i="1"/>
  <c r="BA23" i="1"/>
  <c r="BB23" i="1"/>
  <c r="BC23" i="1"/>
  <c r="AW24" i="1"/>
  <c r="AX24" i="1"/>
  <c r="AY24" i="1"/>
  <c r="AZ24" i="1"/>
  <c r="BA24" i="1"/>
  <c r="BB24" i="1"/>
  <c r="BC24" i="1"/>
  <c r="AW25" i="1"/>
  <c r="AX25" i="1"/>
  <c r="AY25" i="1"/>
  <c r="AZ25" i="1"/>
  <c r="BA25" i="1"/>
  <c r="BB25" i="1"/>
  <c r="BC25" i="1"/>
  <c r="AW26" i="1"/>
  <c r="AX26" i="1"/>
  <c r="AY26" i="1"/>
  <c r="AZ26" i="1"/>
  <c r="BA26" i="1"/>
  <c r="BB26" i="1"/>
  <c r="BC26" i="1"/>
  <c r="AW27" i="1"/>
  <c r="AX27" i="1"/>
  <c r="AY27" i="1"/>
  <c r="AZ27" i="1"/>
  <c r="BA27" i="1"/>
  <c r="BB27" i="1"/>
  <c r="BC27" i="1"/>
  <c r="AW28" i="1"/>
  <c r="AX28" i="1"/>
  <c r="AY28" i="1"/>
  <c r="AZ28" i="1"/>
  <c r="BA28" i="1"/>
  <c r="BB28" i="1"/>
  <c r="BC28" i="1"/>
  <c r="AW29" i="1"/>
  <c r="AX29" i="1"/>
  <c r="AY29" i="1"/>
  <c r="AZ29" i="1"/>
  <c r="BA29" i="1"/>
  <c r="BB29" i="1"/>
  <c r="BC29" i="1"/>
  <c r="AW30" i="1"/>
  <c r="AX30" i="1"/>
  <c r="AY30" i="1"/>
  <c r="AZ30" i="1"/>
  <c r="BA30" i="1"/>
  <c r="BB30" i="1"/>
  <c r="BC30" i="1"/>
  <c r="AW31" i="1"/>
  <c r="AX31" i="1"/>
  <c r="AY31" i="1"/>
  <c r="AZ31" i="1"/>
  <c r="BA31" i="1"/>
  <c r="BB31" i="1"/>
  <c r="BC31" i="1"/>
  <c r="AW32" i="1"/>
  <c r="AX32" i="1"/>
  <c r="AY32" i="1"/>
  <c r="AZ32" i="1"/>
  <c r="BA32" i="1"/>
  <c r="BB32" i="1"/>
  <c r="BC32" i="1"/>
  <c r="AW33" i="1"/>
  <c r="AX33" i="1"/>
  <c r="AY33" i="1"/>
  <c r="AZ33" i="1"/>
  <c r="BA33" i="1"/>
  <c r="BB33" i="1"/>
  <c r="BC33" i="1"/>
  <c r="AW34" i="1"/>
  <c r="AX34" i="1"/>
  <c r="AY34" i="1"/>
  <c r="AZ34" i="1"/>
  <c r="BA34" i="1"/>
  <c r="BB34" i="1"/>
  <c r="BC34" i="1"/>
  <c r="AW35" i="1"/>
  <c r="AX35" i="1"/>
  <c r="AY35" i="1"/>
  <c r="AZ35" i="1"/>
  <c r="BA35" i="1"/>
  <c r="BB35" i="1"/>
  <c r="BC35" i="1"/>
  <c r="AW36" i="1"/>
  <c r="AX36" i="1"/>
  <c r="AY36" i="1"/>
  <c r="AZ36" i="1"/>
  <c r="BA36" i="1"/>
  <c r="BB36" i="1"/>
  <c r="BC36" i="1"/>
  <c r="AW37" i="1"/>
  <c r="AX37" i="1"/>
  <c r="AY37" i="1"/>
  <c r="AZ37" i="1"/>
  <c r="BA37" i="1"/>
  <c r="BB37" i="1"/>
  <c r="BC37" i="1"/>
  <c r="AW38" i="1"/>
  <c r="AX38" i="1"/>
  <c r="AY38" i="1"/>
  <c r="AZ38" i="1"/>
  <c r="BA38" i="1"/>
  <c r="BB38" i="1"/>
  <c r="BC38" i="1"/>
  <c r="AW39" i="1"/>
  <c r="AX39" i="1"/>
  <c r="AY39" i="1"/>
  <c r="AZ39" i="1"/>
  <c r="BA39" i="1"/>
  <c r="BB39" i="1"/>
  <c r="BC39" i="1"/>
  <c r="AW40" i="1"/>
  <c r="AX40" i="1"/>
  <c r="AY40" i="1"/>
  <c r="AZ40" i="1"/>
  <c r="BA40" i="1"/>
  <c r="BB40" i="1"/>
  <c r="BC40" i="1"/>
  <c r="AW41" i="1"/>
  <c r="AX41" i="1"/>
  <c r="AY41" i="1"/>
  <c r="AZ41" i="1"/>
  <c r="BA41" i="1"/>
  <c r="BB41" i="1"/>
  <c r="BC41" i="1"/>
  <c r="AW42" i="1"/>
  <c r="AX42" i="1"/>
  <c r="AY42" i="1"/>
  <c r="AZ42" i="1"/>
  <c r="BA42" i="1"/>
  <c r="BB42" i="1"/>
  <c r="BC42" i="1"/>
  <c r="AW43" i="1"/>
  <c r="AX43" i="1"/>
  <c r="AY43" i="1"/>
  <c r="AZ43" i="1"/>
  <c r="BA43" i="1"/>
  <c r="BB43" i="1"/>
  <c r="BC43" i="1"/>
  <c r="AW44" i="1"/>
  <c r="AX44" i="1"/>
  <c r="AY44" i="1"/>
  <c r="AZ44" i="1"/>
  <c r="BA44" i="1"/>
  <c r="BB44" i="1"/>
  <c r="BC44" i="1"/>
  <c r="AW45" i="1"/>
  <c r="AX45" i="1"/>
  <c r="AY45" i="1"/>
  <c r="AZ45" i="1"/>
  <c r="BA45" i="1"/>
  <c r="BB45" i="1"/>
  <c r="BC45" i="1"/>
  <c r="AW46" i="1"/>
  <c r="AX46" i="1"/>
  <c r="AY46" i="1"/>
  <c r="AZ46" i="1"/>
  <c r="BA46" i="1"/>
  <c r="BB46" i="1"/>
  <c r="BC46" i="1"/>
  <c r="AW47" i="1"/>
  <c r="AX47" i="1"/>
  <c r="AY47" i="1"/>
  <c r="AZ47" i="1"/>
  <c r="BA47" i="1"/>
  <c r="BB47" i="1"/>
  <c r="BC47" i="1"/>
  <c r="AW48" i="1"/>
  <c r="AX48" i="1"/>
  <c r="AY48" i="1"/>
  <c r="AZ48" i="1"/>
  <c r="BA48" i="1"/>
  <c r="BB48" i="1"/>
  <c r="BC48" i="1"/>
  <c r="AW49" i="1"/>
  <c r="AX49" i="1"/>
  <c r="AY49" i="1"/>
  <c r="AZ49" i="1"/>
  <c r="BA49" i="1"/>
  <c r="BB49" i="1"/>
  <c r="BC49" i="1"/>
  <c r="AW50" i="1"/>
  <c r="AX50" i="1"/>
  <c r="AY50" i="1"/>
  <c r="AZ50" i="1"/>
  <c r="BA50" i="1"/>
  <c r="BB50" i="1"/>
  <c r="BC50" i="1"/>
  <c r="AW51" i="1"/>
  <c r="AX51" i="1"/>
  <c r="AY51" i="1"/>
  <c r="AZ51" i="1"/>
  <c r="BA51" i="1"/>
  <c r="BB51" i="1"/>
  <c r="BC51" i="1"/>
  <c r="AW52" i="1"/>
  <c r="AX52" i="1"/>
  <c r="AY52" i="1"/>
  <c r="AZ52" i="1"/>
  <c r="BA52" i="1"/>
  <c r="BB52" i="1"/>
  <c r="BC52" i="1"/>
  <c r="AW53" i="1"/>
  <c r="AX53" i="1"/>
  <c r="AY53" i="1"/>
  <c r="AZ53" i="1"/>
  <c r="BA53" i="1"/>
  <c r="BB53" i="1"/>
  <c r="BC53" i="1"/>
  <c r="AW54" i="1"/>
  <c r="AX54" i="1"/>
  <c r="AY54" i="1"/>
  <c r="AZ54" i="1"/>
  <c r="BA54" i="1"/>
  <c r="BB54" i="1"/>
  <c r="BC54" i="1"/>
  <c r="AW55" i="1"/>
  <c r="AX55" i="1"/>
  <c r="AY55" i="1"/>
  <c r="AZ55" i="1"/>
  <c r="BA55" i="1"/>
  <c r="BB55" i="1"/>
  <c r="BC55" i="1"/>
  <c r="AW56" i="1"/>
  <c r="AX56" i="1"/>
  <c r="AY56" i="1"/>
  <c r="AZ56" i="1"/>
  <c r="BA56" i="1"/>
  <c r="BB56" i="1"/>
  <c r="BC56" i="1"/>
  <c r="AW57" i="1"/>
  <c r="AX57" i="1"/>
  <c r="AY57" i="1"/>
  <c r="AZ57" i="1"/>
  <c r="BA57" i="1"/>
  <c r="BB57" i="1"/>
  <c r="BC57" i="1"/>
  <c r="AW58" i="1"/>
  <c r="AX58" i="1"/>
  <c r="AY58" i="1"/>
  <c r="AZ58" i="1"/>
  <c r="BA58" i="1"/>
  <c r="BB58" i="1"/>
  <c r="BC58" i="1"/>
  <c r="AW59" i="1"/>
  <c r="AX59" i="1"/>
  <c r="AY59" i="1"/>
  <c r="AZ59" i="1"/>
  <c r="BA59" i="1"/>
  <c r="BB59" i="1"/>
  <c r="BC59" i="1"/>
  <c r="AW60" i="1"/>
  <c r="AX60" i="1"/>
  <c r="AY60" i="1"/>
  <c r="AZ60" i="1"/>
  <c r="BA60" i="1"/>
  <c r="BB60" i="1"/>
  <c r="BC60" i="1"/>
  <c r="AW61" i="1"/>
  <c r="AX61" i="1"/>
  <c r="AY61" i="1"/>
  <c r="AZ61" i="1"/>
  <c r="BA61" i="1"/>
  <c r="BB61" i="1"/>
  <c r="BC61" i="1"/>
  <c r="AW62" i="1"/>
  <c r="AX62" i="1"/>
  <c r="AY62" i="1"/>
  <c r="AZ62" i="1"/>
  <c r="BA62" i="1"/>
  <c r="BB62" i="1"/>
  <c r="BC62" i="1"/>
  <c r="AW63" i="1"/>
  <c r="AX63" i="1"/>
  <c r="AY63" i="1"/>
  <c r="AZ63" i="1"/>
  <c r="BA63" i="1"/>
  <c r="BB63" i="1"/>
  <c r="BC63" i="1"/>
  <c r="AW64" i="1"/>
  <c r="AX64" i="1"/>
  <c r="AY64" i="1"/>
  <c r="AZ64" i="1"/>
  <c r="BA64" i="1"/>
  <c r="BB64" i="1"/>
  <c r="BC64" i="1"/>
  <c r="AW65" i="1"/>
  <c r="AX65" i="1"/>
  <c r="AY65" i="1"/>
  <c r="AZ65" i="1"/>
  <c r="BA65" i="1"/>
  <c r="BB65" i="1"/>
  <c r="BC65" i="1"/>
  <c r="AW66" i="1"/>
  <c r="AX66" i="1"/>
  <c r="AY66" i="1"/>
  <c r="AZ66" i="1"/>
  <c r="BA66" i="1"/>
  <c r="BB66" i="1"/>
  <c r="BC66" i="1"/>
  <c r="AW67" i="1"/>
  <c r="AX67" i="1"/>
  <c r="AY67" i="1"/>
  <c r="AZ67" i="1"/>
  <c r="BA67" i="1"/>
  <c r="BB67" i="1"/>
  <c r="BC67" i="1"/>
  <c r="AW68" i="1"/>
  <c r="AX68" i="1"/>
  <c r="AY68" i="1"/>
  <c r="AZ68" i="1"/>
  <c r="BA68" i="1"/>
  <c r="BB68" i="1"/>
  <c r="BC68" i="1"/>
  <c r="AW69" i="1"/>
  <c r="AX69" i="1"/>
  <c r="AY69" i="1"/>
  <c r="AZ69" i="1"/>
  <c r="BA69" i="1"/>
  <c r="BB69" i="1"/>
  <c r="BC69" i="1"/>
  <c r="AW70" i="1"/>
  <c r="AX70" i="1"/>
  <c r="AY70" i="1"/>
  <c r="AZ70" i="1"/>
  <c r="BA70" i="1"/>
  <c r="BB70" i="1"/>
  <c r="BC70" i="1"/>
  <c r="AW71" i="1"/>
  <c r="AX71" i="1"/>
  <c r="AY71" i="1"/>
  <c r="AZ71" i="1"/>
  <c r="BA71" i="1"/>
  <c r="BB71" i="1"/>
  <c r="BC71" i="1"/>
  <c r="AW72" i="1"/>
  <c r="AX72" i="1"/>
  <c r="AY72" i="1"/>
  <c r="AZ72" i="1"/>
  <c r="BA72" i="1"/>
  <c r="BB72" i="1"/>
  <c r="BC72" i="1"/>
  <c r="AW73" i="1"/>
  <c r="AX73" i="1"/>
  <c r="AY73" i="1"/>
  <c r="AZ73" i="1"/>
  <c r="BA73" i="1"/>
  <c r="BB73" i="1"/>
  <c r="BC73" i="1"/>
  <c r="AW74" i="1"/>
  <c r="AX74" i="1"/>
  <c r="AY74" i="1"/>
  <c r="AZ74" i="1"/>
  <c r="BA74" i="1"/>
  <c r="BB74" i="1"/>
  <c r="BC74" i="1"/>
  <c r="AW75" i="1"/>
  <c r="AX75" i="1"/>
  <c r="AY75" i="1"/>
  <c r="AZ75" i="1"/>
  <c r="BA75" i="1"/>
  <c r="BB75" i="1"/>
  <c r="BC75" i="1"/>
  <c r="AW76" i="1"/>
  <c r="AX76" i="1"/>
  <c r="AY76" i="1"/>
  <c r="AZ76" i="1"/>
  <c r="BA76" i="1"/>
  <c r="BB76" i="1"/>
  <c r="BC76" i="1"/>
  <c r="AW77" i="1"/>
  <c r="AX77" i="1"/>
  <c r="AY77" i="1"/>
  <c r="AZ77" i="1"/>
  <c r="BA77" i="1"/>
  <c r="BB77" i="1"/>
  <c r="BC77" i="1"/>
  <c r="AW78" i="1"/>
  <c r="AX78" i="1"/>
  <c r="AY78" i="1"/>
  <c r="AZ78" i="1"/>
  <c r="BA78" i="1"/>
  <c r="BB78" i="1"/>
  <c r="BC78" i="1"/>
  <c r="AW79" i="1"/>
  <c r="AX79" i="1"/>
  <c r="AY79" i="1"/>
  <c r="AZ79" i="1"/>
  <c r="BA79" i="1"/>
  <c r="BB79" i="1"/>
  <c r="BC79" i="1"/>
  <c r="AW80" i="1"/>
  <c r="AX80" i="1"/>
  <c r="AY80" i="1"/>
  <c r="AZ80" i="1"/>
  <c r="BA80" i="1"/>
  <c r="BB80" i="1"/>
  <c r="BC80" i="1"/>
  <c r="AW81" i="1"/>
  <c r="AX81" i="1"/>
  <c r="AY81" i="1"/>
  <c r="AZ81" i="1"/>
  <c r="BA81" i="1"/>
  <c r="BB81" i="1"/>
  <c r="BC81" i="1"/>
  <c r="AW82" i="1"/>
  <c r="AX82" i="1"/>
  <c r="AY82" i="1"/>
  <c r="AZ82" i="1"/>
  <c r="BA82" i="1"/>
  <c r="BB82" i="1"/>
  <c r="BC82" i="1"/>
  <c r="AW83" i="1"/>
  <c r="AX83" i="1"/>
  <c r="AY83" i="1"/>
  <c r="AZ83" i="1"/>
  <c r="BA83" i="1"/>
  <c r="BB83" i="1"/>
  <c r="BC83" i="1"/>
  <c r="AW84" i="1"/>
  <c r="AX84" i="1"/>
  <c r="AY84" i="1"/>
  <c r="AZ84" i="1"/>
  <c r="BA84" i="1"/>
  <c r="BB84" i="1"/>
  <c r="BC84" i="1"/>
  <c r="AW85" i="1"/>
  <c r="AX85" i="1"/>
  <c r="AY85" i="1"/>
  <c r="AZ85" i="1"/>
  <c r="BA85" i="1"/>
  <c r="BB85" i="1"/>
  <c r="BC85" i="1"/>
  <c r="AW86" i="1"/>
  <c r="AX86" i="1"/>
  <c r="AY86" i="1"/>
  <c r="AZ86" i="1"/>
  <c r="BA86" i="1"/>
  <c r="BB86" i="1"/>
  <c r="BC86" i="1"/>
  <c r="AW87" i="1"/>
  <c r="AX87" i="1"/>
  <c r="AY87" i="1"/>
  <c r="AZ87" i="1"/>
  <c r="BA87" i="1"/>
  <c r="BB87" i="1"/>
  <c r="BC87" i="1"/>
  <c r="AW88" i="1"/>
  <c r="AX88" i="1"/>
  <c r="AY88" i="1"/>
  <c r="AZ88" i="1"/>
  <c r="BA88" i="1"/>
  <c r="BB88" i="1"/>
  <c r="BC88" i="1"/>
  <c r="AW89" i="1"/>
  <c r="AX89" i="1"/>
  <c r="AY89" i="1"/>
  <c r="AZ89" i="1"/>
  <c r="BA89" i="1"/>
  <c r="BB89" i="1"/>
  <c r="BC89" i="1"/>
  <c r="AW90" i="1"/>
  <c r="AX90" i="1"/>
  <c r="AY90" i="1"/>
  <c r="AZ90" i="1"/>
  <c r="BA90" i="1"/>
  <c r="BB90" i="1"/>
  <c r="BC90" i="1"/>
  <c r="AW91" i="1"/>
  <c r="AX91" i="1"/>
  <c r="AY91" i="1"/>
  <c r="AZ91" i="1"/>
  <c r="BA91" i="1"/>
  <c r="BB91" i="1"/>
  <c r="BC91" i="1"/>
  <c r="AW92" i="1"/>
  <c r="AX92" i="1"/>
  <c r="AY92" i="1"/>
  <c r="AZ92" i="1"/>
  <c r="BA92" i="1"/>
  <c r="BB92" i="1"/>
  <c r="BC92" i="1"/>
  <c r="AW93" i="1"/>
  <c r="AX93" i="1"/>
  <c r="AY93" i="1"/>
  <c r="AZ93" i="1"/>
  <c r="BA93" i="1"/>
  <c r="BB93" i="1"/>
  <c r="BC93" i="1"/>
  <c r="AW94" i="1"/>
  <c r="AX94" i="1"/>
  <c r="AY94" i="1"/>
  <c r="AZ94" i="1"/>
  <c r="BA94" i="1"/>
  <c r="BB94" i="1"/>
  <c r="BC94" i="1"/>
  <c r="AW95" i="1"/>
  <c r="AX95" i="1"/>
  <c r="AY95" i="1"/>
  <c r="AZ95" i="1"/>
  <c r="BA95" i="1"/>
  <c r="BB95" i="1"/>
  <c r="BC95" i="1"/>
  <c r="AW96" i="1"/>
  <c r="AX96" i="1"/>
  <c r="AY96" i="1"/>
  <c r="AZ96" i="1"/>
  <c r="BA96" i="1"/>
  <c r="BB96" i="1"/>
  <c r="BC96" i="1"/>
  <c r="AW97" i="1"/>
  <c r="AX97" i="1"/>
  <c r="AY97" i="1"/>
  <c r="AZ97" i="1"/>
  <c r="BA97" i="1"/>
  <c r="BB97" i="1"/>
  <c r="BC97" i="1"/>
  <c r="AW98" i="1"/>
  <c r="AX98" i="1"/>
  <c r="AY98" i="1"/>
  <c r="AZ98" i="1"/>
  <c r="BA98" i="1"/>
  <c r="BB98" i="1"/>
  <c r="BC98" i="1"/>
  <c r="AW99" i="1"/>
  <c r="AX99" i="1"/>
  <c r="AY99" i="1"/>
  <c r="AZ99" i="1"/>
  <c r="BA99" i="1"/>
  <c r="BB99" i="1"/>
  <c r="BC99" i="1"/>
  <c r="AW100" i="1"/>
  <c r="AX100" i="1"/>
  <c r="AY100" i="1"/>
  <c r="AZ100" i="1"/>
  <c r="BA100" i="1"/>
  <c r="BB100" i="1"/>
  <c r="BC100" i="1"/>
  <c r="AW101" i="1"/>
  <c r="AX101" i="1"/>
  <c r="AY101" i="1"/>
  <c r="AZ101" i="1"/>
  <c r="BA101" i="1"/>
  <c r="BB101" i="1"/>
  <c r="BC101" i="1"/>
  <c r="AW102" i="1"/>
  <c r="AX102" i="1"/>
  <c r="AY102" i="1"/>
  <c r="AZ102" i="1"/>
  <c r="BA102" i="1"/>
  <c r="BB102" i="1"/>
  <c r="BC102" i="1"/>
  <c r="AW103" i="1"/>
  <c r="AX103" i="1"/>
  <c r="AY103" i="1"/>
  <c r="AZ103" i="1"/>
  <c r="BA103" i="1"/>
  <c r="BB103" i="1"/>
  <c r="BC103" i="1"/>
  <c r="AW104" i="1"/>
  <c r="AX104" i="1"/>
  <c r="AY104" i="1"/>
  <c r="AZ104" i="1"/>
  <c r="BA104" i="1"/>
  <c r="BB104" i="1"/>
  <c r="BC104" i="1"/>
  <c r="AW105" i="1"/>
  <c r="AX105" i="1"/>
  <c r="AY105" i="1"/>
  <c r="AZ105" i="1"/>
  <c r="BA105" i="1"/>
  <c r="BB105" i="1"/>
  <c r="BC105" i="1"/>
  <c r="AW106" i="1"/>
  <c r="AX106" i="1"/>
  <c r="AY106" i="1"/>
  <c r="AZ106" i="1"/>
  <c r="BA106" i="1"/>
  <c r="BB106" i="1"/>
  <c r="BC106" i="1"/>
  <c r="AW107" i="1"/>
  <c r="AX107" i="1"/>
  <c r="AY107" i="1"/>
  <c r="AZ107" i="1"/>
  <c r="BA107" i="1"/>
  <c r="BB107" i="1"/>
  <c r="BC107" i="1"/>
  <c r="AW108" i="1"/>
  <c r="AX108" i="1"/>
  <c r="AY108" i="1"/>
  <c r="AZ108" i="1"/>
  <c r="BA108" i="1"/>
  <c r="BB108" i="1"/>
  <c r="BC108" i="1"/>
  <c r="AW109" i="1"/>
  <c r="AX109" i="1"/>
  <c r="AY109" i="1"/>
  <c r="AZ109" i="1"/>
  <c r="BA109" i="1"/>
  <c r="BB109" i="1"/>
  <c r="BC109" i="1"/>
  <c r="AW110" i="1"/>
  <c r="AX110" i="1"/>
  <c r="AY110" i="1"/>
  <c r="AZ110" i="1"/>
  <c r="BA110" i="1"/>
  <c r="BB110" i="1"/>
  <c r="BC110" i="1"/>
  <c r="AW111" i="1"/>
  <c r="AX111" i="1"/>
  <c r="AY111" i="1"/>
  <c r="AZ111" i="1"/>
  <c r="BA111" i="1"/>
  <c r="BB111" i="1"/>
  <c r="BC111" i="1"/>
  <c r="AW112" i="1"/>
  <c r="AX112" i="1"/>
  <c r="AY112" i="1"/>
  <c r="AZ112" i="1"/>
  <c r="BA112" i="1"/>
  <c r="BB112" i="1"/>
  <c r="BC112" i="1"/>
  <c r="AW113" i="1"/>
  <c r="AX113" i="1"/>
  <c r="AY113" i="1"/>
  <c r="AZ113" i="1"/>
  <c r="BA113" i="1"/>
  <c r="BB113" i="1"/>
  <c r="BC113" i="1"/>
  <c r="AW114" i="1"/>
  <c r="AX114" i="1"/>
  <c r="AY114" i="1"/>
  <c r="AZ114" i="1"/>
  <c r="BA114" i="1"/>
  <c r="BB114" i="1"/>
  <c r="BC114" i="1"/>
  <c r="AW115" i="1"/>
  <c r="AX115" i="1"/>
  <c r="AY115" i="1"/>
  <c r="AZ115" i="1"/>
  <c r="BA115" i="1"/>
  <c r="BB115" i="1"/>
  <c r="BC115" i="1"/>
  <c r="AW116" i="1"/>
  <c r="AX116" i="1"/>
  <c r="AY116" i="1"/>
  <c r="AZ116" i="1"/>
  <c r="BA116" i="1"/>
  <c r="BB116" i="1"/>
  <c r="BC116" i="1"/>
  <c r="AW117" i="1"/>
  <c r="AX117" i="1"/>
  <c r="AY117" i="1"/>
  <c r="AZ117" i="1"/>
  <c r="BA117" i="1"/>
  <c r="BB117" i="1"/>
  <c r="BC117" i="1"/>
  <c r="AW118" i="1"/>
  <c r="AX118" i="1"/>
  <c r="AY118" i="1"/>
  <c r="AZ118" i="1"/>
  <c r="BA118" i="1"/>
  <c r="BB118" i="1"/>
  <c r="BC118" i="1"/>
  <c r="AW119" i="1"/>
  <c r="AX119" i="1"/>
  <c r="AY119" i="1"/>
  <c r="AZ119" i="1"/>
  <c r="BA119" i="1"/>
  <c r="BB119" i="1"/>
  <c r="BC119" i="1"/>
  <c r="AW120" i="1"/>
  <c r="AX120" i="1"/>
  <c r="AY120" i="1"/>
  <c r="AZ120" i="1"/>
  <c r="BA120" i="1"/>
  <c r="BB120" i="1"/>
  <c r="BC120" i="1"/>
  <c r="AW121" i="1"/>
  <c r="AX121" i="1"/>
  <c r="AY121" i="1"/>
  <c r="AZ121" i="1"/>
  <c r="BA121" i="1"/>
  <c r="BB121" i="1"/>
  <c r="BC121" i="1"/>
  <c r="AW122" i="1"/>
  <c r="AX122" i="1"/>
  <c r="AY122" i="1"/>
  <c r="AZ122" i="1"/>
  <c r="BA122" i="1"/>
  <c r="BB122" i="1"/>
  <c r="BC122" i="1"/>
  <c r="AW123" i="1"/>
  <c r="AX123" i="1"/>
  <c r="AY123" i="1"/>
  <c r="AZ123" i="1"/>
  <c r="BA123" i="1"/>
  <c r="BB123" i="1"/>
  <c r="BC123" i="1"/>
  <c r="AW124" i="1"/>
  <c r="AX124" i="1"/>
  <c r="AY124" i="1"/>
  <c r="AZ124" i="1"/>
  <c r="BA124" i="1"/>
  <c r="BB124" i="1"/>
  <c r="BC124" i="1"/>
  <c r="AW125" i="1"/>
  <c r="AX125" i="1"/>
  <c r="AY125" i="1"/>
  <c r="AZ125" i="1"/>
  <c r="BA125" i="1"/>
  <c r="BB125" i="1"/>
  <c r="BC125" i="1"/>
  <c r="AW126" i="1"/>
  <c r="AX126" i="1"/>
  <c r="AY126" i="1"/>
  <c r="AZ126" i="1"/>
  <c r="BA126" i="1"/>
  <c r="BB126" i="1"/>
  <c r="BC126" i="1"/>
  <c r="AW127" i="1"/>
  <c r="AX127" i="1"/>
  <c r="AY127" i="1"/>
  <c r="AZ127" i="1"/>
  <c r="BA127" i="1"/>
  <c r="BB127" i="1"/>
  <c r="BC127" i="1"/>
  <c r="AW128" i="1"/>
  <c r="AX128" i="1"/>
  <c r="AY128" i="1"/>
  <c r="AZ128" i="1"/>
  <c r="BA128" i="1"/>
  <c r="BB128" i="1"/>
  <c r="BC128" i="1"/>
  <c r="AW129" i="1"/>
  <c r="AX129" i="1"/>
  <c r="AY129" i="1"/>
  <c r="AZ129" i="1"/>
  <c r="BA129" i="1"/>
  <c r="BB129" i="1"/>
  <c r="BC129" i="1"/>
  <c r="AW130" i="1"/>
  <c r="AX130" i="1"/>
  <c r="AY130" i="1"/>
  <c r="AZ130" i="1"/>
  <c r="BA130" i="1"/>
  <c r="BB130" i="1"/>
  <c r="BC130" i="1"/>
  <c r="AW131" i="1"/>
  <c r="AX131" i="1"/>
  <c r="AY131" i="1"/>
  <c r="AZ131" i="1"/>
  <c r="BA131" i="1"/>
  <c r="BB131" i="1"/>
  <c r="BC131" i="1"/>
  <c r="AW132" i="1"/>
  <c r="AX132" i="1"/>
  <c r="AY132" i="1"/>
  <c r="AZ132" i="1"/>
  <c r="BA132" i="1"/>
  <c r="BB132" i="1"/>
  <c r="BC132" i="1"/>
  <c r="AW133" i="1"/>
  <c r="AX133" i="1"/>
  <c r="AY133" i="1"/>
  <c r="AZ133" i="1"/>
  <c r="BA133" i="1"/>
  <c r="BB133" i="1"/>
  <c r="BC133" i="1"/>
  <c r="AW134" i="1"/>
  <c r="AX134" i="1"/>
  <c r="AY134" i="1"/>
  <c r="AZ134" i="1"/>
  <c r="BA134" i="1"/>
  <c r="BB134" i="1"/>
  <c r="BC134" i="1"/>
  <c r="AW135" i="1"/>
  <c r="AX135" i="1"/>
  <c r="AY135" i="1"/>
  <c r="AZ135" i="1"/>
  <c r="BA135" i="1"/>
  <c r="BB135" i="1"/>
  <c r="BC135" i="1"/>
  <c r="AW136" i="1"/>
  <c r="AX136" i="1"/>
  <c r="AY136" i="1"/>
  <c r="AZ136" i="1"/>
  <c r="BA136" i="1"/>
  <c r="BB136" i="1"/>
  <c r="BC136" i="1"/>
  <c r="AW137" i="1"/>
  <c r="AX137" i="1"/>
  <c r="AY137" i="1"/>
  <c r="AZ137" i="1"/>
  <c r="BA137" i="1"/>
  <c r="BB137" i="1"/>
  <c r="BC137" i="1"/>
  <c r="AW138" i="1"/>
  <c r="AX138" i="1"/>
  <c r="AY138" i="1"/>
  <c r="AZ138" i="1"/>
  <c r="BA138" i="1"/>
  <c r="BB138" i="1"/>
  <c r="BC138" i="1"/>
  <c r="AW139" i="1"/>
  <c r="AX139" i="1"/>
  <c r="AY139" i="1"/>
  <c r="AZ139" i="1"/>
  <c r="BA139" i="1"/>
  <c r="BB139" i="1"/>
  <c r="BC139" i="1"/>
  <c r="AW140" i="1"/>
  <c r="AX140" i="1"/>
  <c r="AY140" i="1"/>
  <c r="AZ140" i="1"/>
  <c r="BA140" i="1"/>
  <c r="BB140" i="1"/>
  <c r="BC140" i="1"/>
  <c r="AW141" i="1"/>
  <c r="AX141" i="1"/>
  <c r="AY141" i="1"/>
  <c r="AZ141" i="1"/>
  <c r="BA141" i="1"/>
  <c r="BB141" i="1"/>
  <c r="BC141" i="1"/>
  <c r="AW142" i="1"/>
  <c r="AX142" i="1"/>
  <c r="AY142" i="1"/>
  <c r="AZ142" i="1"/>
  <c r="BA142" i="1"/>
  <c r="BB142" i="1"/>
  <c r="BC142" i="1"/>
  <c r="AW143" i="1"/>
  <c r="AX143" i="1"/>
  <c r="AY143" i="1"/>
  <c r="AZ143" i="1"/>
  <c r="BA143" i="1"/>
  <c r="BB143" i="1"/>
  <c r="BC143" i="1"/>
  <c r="AW144" i="1"/>
  <c r="AX144" i="1"/>
  <c r="AY144" i="1"/>
  <c r="AZ144" i="1"/>
  <c r="BA144" i="1"/>
  <c r="BB144" i="1"/>
  <c r="BC144" i="1"/>
  <c r="AW145" i="1"/>
  <c r="AX145" i="1"/>
  <c r="AY145" i="1"/>
  <c r="AZ145" i="1"/>
  <c r="BA145" i="1"/>
  <c r="BB145" i="1"/>
  <c r="BC145" i="1"/>
  <c r="AW146" i="1"/>
  <c r="AX146" i="1"/>
  <c r="AY146" i="1"/>
  <c r="AZ146" i="1"/>
  <c r="BA146" i="1"/>
  <c r="BB146" i="1"/>
  <c r="BC146" i="1"/>
  <c r="AW147" i="1"/>
  <c r="AX147" i="1"/>
  <c r="AY147" i="1"/>
  <c r="AZ147" i="1"/>
  <c r="BA147" i="1"/>
  <c r="BB147" i="1"/>
  <c r="BC147" i="1"/>
  <c r="AW148" i="1"/>
  <c r="AX148" i="1"/>
  <c r="AY148" i="1"/>
  <c r="AZ148" i="1"/>
  <c r="BA148" i="1"/>
  <c r="BB148" i="1"/>
  <c r="BC148" i="1"/>
  <c r="AW149" i="1"/>
  <c r="AX149" i="1"/>
  <c r="AY149" i="1"/>
  <c r="AZ149" i="1"/>
  <c r="BA149" i="1"/>
  <c r="BB149" i="1"/>
  <c r="BC149" i="1"/>
  <c r="AW150" i="1"/>
  <c r="AX150" i="1"/>
  <c r="AY150" i="1"/>
  <c r="AZ150" i="1"/>
  <c r="BA150" i="1"/>
  <c r="BB150" i="1"/>
  <c r="BC150" i="1"/>
  <c r="AW151" i="1"/>
  <c r="AX151" i="1"/>
  <c r="AY151" i="1"/>
  <c r="AZ151" i="1"/>
  <c r="BA151" i="1"/>
  <c r="BB151" i="1"/>
  <c r="BC151" i="1"/>
  <c r="AW152" i="1"/>
  <c r="AX152" i="1"/>
  <c r="AY152" i="1"/>
  <c r="AZ152" i="1"/>
  <c r="BA152" i="1"/>
  <c r="BB152" i="1"/>
  <c r="BC152" i="1"/>
  <c r="AW153" i="1"/>
  <c r="AX153" i="1"/>
  <c r="AY153" i="1"/>
  <c r="AZ153" i="1"/>
  <c r="BA153" i="1"/>
  <c r="BB153" i="1"/>
  <c r="BC153" i="1"/>
  <c r="AW154" i="1"/>
  <c r="AX154" i="1"/>
  <c r="AY154" i="1"/>
  <c r="AZ154" i="1"/>
  <c r="BA154" i="1"/>
  <c r="BB154" i="1"/>
  <c r="BC154" i="1"/>
  <c r="AW155" i="1"/>
  <c r="AX155" i="1"/>
  <c r="AY155" i="1"/>
  <c r="AZ155" i="1"/>
  <c r="BA155" i="1"/>
  <c r="BB155" i="1"/>
  <c r="BC155" i="1"/>
  <c r="AW156" i="1"/>
  <c r="AX156" i="1"/>
  <c r="AY156" i="1"/>
  <c r="AZ156" i="1"/>
  <c r="BA156" i="1"/>
  <c r="BB156" i="1"/>
  <c r="BC156" i="1"/>
  <c r="AW157" i="1"/>
  <c r="AX157" i="1"/>
  <c r="AY157" i="1"/>
  <c r="AZ157" i="1"/>
  <c r="BA157" i="1"/>
  <c r="BB157" i="1"/>
  <c r="BC157" i="1"/>
  <c r="AW158" i="1"/>
  <c r="AX158" i="1"/>
  <c r="AY158" i="1"/>
  <c r="AZ158" i="1"/>
  <c r="BA158" i="1"/>
  <c r="BB158" i="1"/>
  <c r="BC158" i="1"/>
  <c r="AW159" i="1"/>
  <c r="AX159" i="1"/>
  <c r="AY159" i="1"/>
  <c r="AZ159" i="1"/>
  <c r="BA159" i="1"/>
  <c r="BB159" i="1"/>
  <c r="BC159" i="1"/>
  <c r="AW160" i="1"/>
  <c r="AX160" i="1"/>
  <c r="AY160" i="1"/>
  <c r="AZ160" i="1"/>
  <c r="BA160" i="1"/>
  <c r="BB160" i="1"/>
  <c r="BC160" i="1"/>
  <c r="AW161" i="1"/>
  <c r="AX161" i="1"/>
  <c r="AY161" i="1"/>
  <c r="AZ161" i="1"/>
  <c r="BA161" i="1"/>
  <c r="BB161" i="1"/>
  <c r="BC161" i="1"/>
  <c r="AW162" i="1"/>
  <c r="AX162" i="1"/>
  <c r="AY162" i="1"/>
  <c r="AZ162" i="1"/>
  <c r="BA162" i="1"/>
  <c r="BB162" i="1"/>
  <c r="BC162" i="1"/>
  <c r="AW163" i="1"/>
  <c r="AX163" i="1"/>
  <c r="AY163" i="1"/>
  <c r="AZ163" i="1"/>
  <c r="BA163" i="1"/>
  <c r="BB163" i="1"/>
  <c r="BC163" i="1"/>
  <c r="AW164" i="1"/>
  <c r="AX164" i="1"/>
  <c r="AY164" i="1"/>
  <c r="AZ164" i="1"/>
  <c r="BA164" i="1"/>
  <c r="BB164" i="1"/>
  <c r="BC164" i="1"/>
  <c r="AW165" i="1"/>
  <c r="AX165" i="1"/>
  <c r="AY165" i="1"/>
  <c r="AZ165" i="1"/>
  <c r="BA165" i="1"/>
  <c r="BB165" i="1"/>
  <c r="BC165" i="1"/>
  <c r="AW166" i="1"/>
  <c r="AX166" i="1"/>
  <c r="AY166" i="1"/>
  <c r="AZ166" i="1"/>
  <c r="BA166" i="1"/>
  <c r="BB166" i="1"/>
  <c r="BC166" i="1"/>
  <c r="AW167" i="1"/>
  <c r="AX167" i="1"/>
  <c r="AY167" i="1"/>
  <c r="AZ167" i="1"/>
  <c r="BA167" i="1"/>
  <c r="BB167" i="1"/>
  <c r="BC167" i="1"/>
  <c r="AW168" i="1"/>
  <c r="AX168" i="1"/>
  <c r="AY168" i="1"/>
  <c r="AZ168" i="1"/>
  <c r="BA168" i="1"/>
  <c r="BB168" i="1"/>
  <c r="BC168" i="1"/>
  <c r="AW169" i="1"/>
  <c r="AX169" i="1"/>
  <c r="AY169" i="1"/>
  <c r="AZ169" i="1"/>
  <c r="BA169" i="1"/>
  <c r="BB169" i="1"/>
  <c r="BC169" i="1"/>
  <c r="AW170" i="1"/>
  <c r="AX170" i="1"/>
  <c r="AY170" i="1"/>
  <c r="AZ170" i="1"/>
  <c r="BA170" i="1"/>
  <c r="BB170" i="1"/>
  <c r="BC170" i="1"/>
  <c r="AW171" i="1"/>
  <c r="AX171" i="1"/>
  <c r="AY171" i="1"/>
  <c r="AZ171" i="1"/>
  <c r="BA171" i="1"/>
  <c r="BB171" i="1"/>
  <c r="BC171" i="1"/>
  <c r="AW172" i="1"/>
  <c r="AX172" i="1"/>
  <c r="AY172" i="1"/>
  <c r="AZ172" i="1"/>
  <c r="BA172" i="1"/>
  <c r="BB172" i="1"/>
  <c r="BC172" i="1"/>
  <c r="AW173" i="1"/>
  <c r="AX173" i="1"/>
  <c r="AY173" i="1"/>
  <c r="AZ173" i="1"/>
  <c r="BA173" i="1"/>
  <c r="BB173" i="1"/>
  <c r="BC173" i="1"/>
  <c r="AW174" i="1"/>
  <c r="AX174" i="1"/>
  <c r="AY174" i="1"/>
  <c r="AZ174" i="1"/>
  <c r="BA174" i="1"/>
  <c r="BB174" i="1"/>
  <c r="BC174" i="1"/>
  <c r="AW175" i="1"/>
  <c r="AX175" i="1"/>
  <c r="AY175" i="1"/>
  <c r="AZ175" i="1"/>
  <c r="BA175" i="1"/>
  <c r="BB175" i="1"/>
  <c r="BC175" i="1"/>
  <c r="AW176" i="1"/>
  <c r="AX176" i="1"/>
  <c r="AY176" i="1"/>
  <c r="AZ176" i="1"/>
  <c r="BA176" i="1"/>
  <c r="BB176" i="1"/>
  <c r="BC176" i="1"/>
  <c r="AW177" i="1"/>
  <c r="AX177" i="1"/>
  <c r="AY177" i="1"/>
  <c r="AZ177" i="1"/>
  <c r="BA177" i="1"/>
  <c r="BB177" i="1"/>
  <c r="BC177" i="1"/>
  <c r="AW178" i="1"/>
  <c r="AX178" i="1"/>
  <c r="AY178" i="1"/>
  <c r="AZ178" i="1"/>
  <c r="BA178" i="1"/>
  <c r="BB178" i="1"/>
  <c r="BC178" i="1"/>
  <c r="AW179" i="1"/>
  <c r="AX179" i="1"/>
  <c r="AY179" i="1"/>
  <c r="AZ179" i="1"/>
  <c r="BA179" i="1"/>
  <c r="BB179" i="1"/>
  <c r="BC179" i="1"/>
  <c r="AW180" i="1"/>
  <c r="AX180" i="1"/>
  <c r="AY180" i="1"/>
  <c r="AZ180" i="1"/>
  <c r="BA180" i="1"/>
  <c r="BB180" i="1"/>
  <c r="BC180" i="1"/>
  <c r="AW181" i="1"/>
  <c r="AX181" i="1"/>
  <c r="AY181" i="1"/>
  <c r="AZ181" i="1"/>
  <c r="BA181" i="1"/>
  <c r="BB181" i="1"/>
  <c r="BC181" i="1"/>
  <c r="AW182" i="1"/>
  <c r="AX182" i="1"/>
  <c r="AY182" i="1"/>
  <c r="AZ182" i="1"/>
  <c r="BA182" i="1"/>
  <c r="BB182" i="1"/>
  <c r="BC182" i="1"/>
  <c r="AW183" i="1"/>
  <c r="AX183" i="1"/>
  <c r="AY183" i="1"/>
  <c r="AZ183" i="1"/>
  <c r="BA183" i="1"/>
  <c r="BB183" i="1"/>
  <c r="BC183" i="1"/>
  <c r="AW184" i="1"/>
  <c r="AX184" i="1"/>
  <c r="AY184" i="1"/>
  <c r="AZ184" i="1"/>
  <c r="BA184" i="1"/>
  <c r="BB184" i="1"/>
  <c r="BC184" i="1"/>
  <c r="AW185" i="1"/>
  <c r="AX185" i="1"/>
  <c r="AY185" i="1"/>
  <c r="AZ185" i="1"/>
  <c r="BA185" i="1"/>
  <c r="BB185" i="1"/>
  <c r="BC185" i="1"/>
  <c r="AW186" i="1"/>
  <c r="AX186" i="1"/>
  <c r="AY186" i="1"/>
  <c r="AZ186" i="1"/>
  <c r="BA186" i="1"/>
  <c r="BB186" i="1"/>
  <c r="BC186" i="1"/>
  <c r="AW187" i="1"/>
  <c r="AX187" i="1"/>
  <c r="AY187" i="1"/>
  <c r="AZ187" i="1"/>
  <c r="BA187" i="1"/>
  <c r="BB187" i="1"/>
  <c r="BC187" i="1"/>
  <c r="AW188" i="1"/>
  <c r="AX188" i="1"/>
  <c r="AY188" i="1"/>
  <c r="AZ188" i="1"/>
  <c r="BA188" i="1"/>
  <c r="BB188" i="1"/>
  <c r="BC188" i="1"/>
  <c r="AW189" i="1"/>
  <c r="AX189" i="1"/>
  <c r="AY189" i="1"/>
  <c r="AZ189" i="1"/>
  <c r="BA189" i="1"/>
  <c r="BB189" i="1"/>
  <c r="BC189" i="1"/>
  <c r="AW190" i="1"/>
  <c r="AX190" i="1"/>
  <c r="AY190" i="1"/>
  <c r="AZ190" i="1"/>
  <c r="BA190" i="1"/>
  <c r="BB190" i="1"/>
  <c r="BC190" i="1"/>
  <c r="AW191" i="1"/>
  <c r="AX191" i="1"/>
  <c r="AY191" i="1"/>
  <c r="AZ191" i="1"/>
  <c r="BA191" i="1"/>
  <c r="BB191" i="1"/>
  <c r="BC191" i="1"/>
  <c r="AW192" i="1"/>
  <c r="AX192" i="1"/>
  <c r="AY192" i="1"/>
  <c r="AZ192" i="1"/>
  <c r="BA192" i="1"/>
  <c r="BB192" i="1"/>
  <c r="BC192" i="1"/>
  <c r="AW193" i="1"/>
  <c r="AX193" i="1"/>
  <c r="AY193" i="1"/>
  <c r="AZ193" i="1"/>
  <c r="BA193" i="1"/>
  <c r="BB193" i="1"/>
  <c r="BC193" i="1"/>
  <c r="AW194" i="1"/>
  <c r="AX194" i="1"/>
  <c r="AY194" i="1"/>
  <c r="AZ194" i="1"/>
  <c r="BA194" i="1"/>
  <c r="BB194" i="1"/>
  <c r="BC194" i="1"/>
  <c r="AW195" i="1"/>
  <c r="AX195" i="1"/>
  <c r="AY195" i="1"/>
  <c r="AZ195" i="1"/>
  <c r="BA195" i="1"/>
  <c r="BB195" i="1"/>
  <c r="BC195" i="1"/>
  <c r="AW196" i="1"/>
  <c r="AX196" i="1"/>
  <c r="AY196" i="1"/>
  <c r="AZ196" i="1"/>
  <c r="BA196" i="1"/>
  <c r="BB196" i="1"/>
  <c r="BC196" i="1"/>
  <c r="AW197" i="1"/>
  <c r="AX197" i="1"/>
  <c r="AY197" i="1"/>
  <c r="AZ197" i="1"/>
  <c r="BA197" i="1"/>
  <c r="BB197" i="1"/>
  <c r="BC197" i="1"/>
  <c r="AW198" i="1"/>
  <c r="AX198" i="1"/>
  <c r="AY198" i="1"/>
  <c r="AZ198" i="1"/>
  <c r="BA198" i="1"/>
  <c r="BB198" i="1"/>
  <c r="BC198" i="1"/>
  <c r="AW199" i="1"/>
  <c r="AX199" i="1"/>
  <c r="AY199" i="1"/>
  <c r="AZ199" i="1"/>
  <c r="BA199" i="1"/>
  <c r="BB199" i="1"/>
  <c r="BC199" i="1"/>
  <c r="AW200" i="1"/>
  <c r="AX200" i="1"/>
  <c r="AY200" i="1"/>
  <c r="AZ200" i="1"/>
  <c r="BA200" i="1"/>
  <c r="BB200" i="1"/>
  <c r="BC200" i="1"/>
  <c r="AW201" i="1"/>
  <c r="AX201" i="1"/>
  <c r="AY201" i="1"/>
  <c r="AZ201" i="1"/>
  <c r="BA201" i="1"/>
  <c r="BB201" i="1"/>
  <c r="BC201" i="1"/>
  <c r="AW202" i="1"/>
  <c r="AX202" i="1"/>
  <c r="AY202" i="1"/>
  <c r="AZ202" i="1"/>
  <c r="BA202" i="1"/>
  <c r="BB202" i="1"/>
  <c r="BC202" i="1"/>
  <c r="AY3" i="1"/>
  <c r="AZ3" i="1"/>
  <c r="BA3" i="1"/>
  <c r="BB3" i="1"/>
  <c r="BC3" i="1"/>
  <c r="AX3" i="1"/>
  <c r="AW3" i="1"/>
  <c r="AH4" i="1"/>
  <c r="AI4" i="1"/>
  <c r="AJ4" i="1"/>
  <c r="AK4" i="1"/>
  <c r="AL4" i="1"/>
  <c r="AM4" i="1"/>
  <c r="AN4" i="1"/>
  <c r="AH5" i="1"/>
  <c r="AI5" i="1"/>
  <c r="AJ5" i="1"/>
  <c r="AK5" i="1"/>
  <c r="AL5" i="1"/>
  <c r="AM5" i="1"/>
  <c r="AN5" i="1"/>
  <c r="AH6" i="1"/>
  <c r="AI6" i="1"/>
  <c r="AJ6" i="1"/>
  <c r="AK6" i="1"/>
  <c r="AL6" i="1"/>
  <c r="AM6" i="1"/>
  <c r="AN6" i="1"/>
  <c r="AH7" i="1"/>
  <c r="AI7" i="1"/>
  <c r="AJ7" i="1"/>
  <c r="AK7" i="1"/>
  <c r="AL7" i="1"/>
  <c r="AM7" i="1"/>
  <c r="AN7" i="1"/>
  <c r="AH8" i="1"/>
  <c r="AI8" i="1"/>
  <c r="AJ8" i="1"/>
  <c r="AK8" i="1"/>
  <c r="AL8" i="1"/>
  <c r="AM8" i="1"/>
  <c r="AN8" i="1"/>
  <c r="AH9" i="1"/>
  <c r="AI9" i="1"/>
  <c r="AJ9" i="1"/>
  <c r="AK9" i="1"/>
  <c r="AL9" i="1"/>
  <c r="AM9" i="1"/>
  <c r="AN9" i="1"/>
  <c r="AH10" i="1"/>
  <c r="AI10" i="1"/>
  <c r="AJ10" i="1"/>
  <c r="AK10" i="1"/>
  <c r="AL10" i="1"/>
  <c r="AM10" i="1"/>
  <c r="AN10" i="1"/>
  <c r="AH11" i="1"/>
  <c r="AI11" i="1"/>
  <c r="AJ11" i="1"/>
  <c r="AK11" i="1"/>
  <c r="AL11" i="1"/>
  <c r="AM11" i="1"/>
  <c r="AN11" i="1"/>
  <c r="AH12" i="1"/>
  <c r="AI12" i="1"/>
  <c r="AJ12" i="1"/>
  <c r="AK12" i="1"/>
  <c r="AL12" i="1"/>
  <c r="AM12" i="1"/>
  <c r="AN12" i="1"/>
  <c r="AH13" i="1"/>
  <c r="AI13" i="1"/>
  <c r="AJ13" i="1"/>
  <c r="AK13" i="1"/>
  <c r="AL13" i="1"/>
  <c r="AM13" i="1"/>
  <c r="AN13" i="1"/>
  <c r="AH14" i="1"/>
  <c r="AI14" i="1"/>
  <c r="AJ14" i="1"/>
  <c r="AK14" i="1"/>
  <c r="AL14" i="1"/>
  <c r="AM14" i="1"/>
  <c r="AN14" i="1"/>
  <c r="AH15" i="1"/>
  <c r="AI15" i="1"/>
  <c r="AJ15" i="1"/>
  <c r="AK15" i="1"/>
  <c r="AL15" i="1"/>
  <c r="AM15" i="1"/>
  <c r="AN15" i="1"/>
  <c r="AH16" i="1"/>
  <c r="AI16" i="1"/>
  <c r="AJ16" i="1"/>
  <c r="AK16" i="1"/>
  <c r="AL16" i="1"/>
  <c r="AM16" i="1"/>
  <c r="AN16" i="1"/>
  <c r="AH17" i="1"/>
  <c r="AI17" i="1"/>
  <c r="AJ17" i="1"/>
  <c r="AK17" i="1"/>
  <c r="AL17" i="1"/>
  <c r="AM17" i="1"/>
  <c r="AN17" i="1"/>
  <c r="AH18" i="1"/>
  <c r="AI18" i="1"/>
  <c r="AJ18" i="1"/>
  <c r="AK18" i="1"/>
  <c r="AL18" i="1"/>
  <c r="AM18" i="1"/>
  <c r="AN18" i="1"/>
  <c r="AH19" i="1"/>
  <c r="AI19" i="1"/>
  <c r="AJ19" i="1"/>
  <c r="AK19" i="1"/>
  <c r="AL19" i="1"/>
  <c r="AM19" i="1"/>
  <c r="AN19" i="1"/>
  <c r="AH20" i="1"/>
  <c r="AI20" i="1"/>
  <c r="AJ20" i="1"/>
  <c r="AK20" i="1"/>
  <c r="AL20" i="1"/>
  <c r="AM20" i="1"/>
  <c r="AN20" i="1"/>
  <c r="AH21" i="1"/>
  <c r="AI21" i="1"/>
  <c r="AJ21" i="1"/>
  <c r="AK21" i="1"/>
  <c r="AL21" i="1"/>
  <c r="AM21" i="1"/>
  <c r="AN21" i="1"/>
  <c r="AH22" i="1"/>
  <c r="AI22" i="1"/>
  <c r="AJ22" i="1"/>
  <c r="AK22" i="1"/>
  <c r="AL22" i="1"/>
  <c r="AM22" i="1"/>
  <c r="AN22" i="1"/>
  <c r="AH23" i="1"/>
  <c r="AI23" i="1"/>
  <c r="AJ23" i="1"/>
  <c r="AK23" i="1"/>
  <c r="AL23" i="1"/>
  <c r="AM23" i="1"/>
  <c r="AN23" i="1"/>
  <c r="AH24" i="1"/>
  <c r="AI24" i="1"/>
  <c r="AJ24" i="1"/>
  <c r="AK24" i="1"/>
  <c r="AL24" i="1"/>
  <c r="AM24" i="1"/>
  <c r="AN24" i="1"/>
  <c r="AH25" i="1"/>
  <c r="AI25" i="1"/>
  <c r="AJ25" i="1"/>
  <c r="AK25" i="1"/>
  <c r="AL25" i="1"/>
  <c r="AM25" i="1"/>
  <c r="AN25" i="1"/>
  <c r="AH26" i="1"/>
  <c r="AI26" i="1"/>
  <c r="AJ26" i="1"/>
  <c r="AK26" i="1"/>
  <c r="AL26" i="1"/>
  <c r="AM26" i="1"/>
  <c r="AN26" i="1"/>
  <c r="AH27" i="1"/>
  <c r="AI27" i="1"/>
  <c r="AJ27" i="1"/>
  <c r="AK27" i="1"/>
  <c r="AL27" i="1"/>
  <c r="AM27" i="1"/>
  <c r="AN27" i="1"/>
  <c r="AH28" i="1"/>
  <c r="AI28" i="1"/>
  <c r="AJ28" i="1"/>
  <c r="AK28" i="1"/>
  <c r="AL28" i="1"/>
  <c r="AM28" i="1"/>
  <c r="AN28" i="1"/>
  <c r="AH29" i="1"/>
  <c r="AI29" i="1"/>
  <c r="AJ29" i="1"/>
  <c r="AK29" i="1"/>
  <c r="AL29" i="1"/>
  <c r="AM29" i="1"/>
  <c r="AN29" i="1"/>
  <c r="AH30" i="1"/>
  <c r="AI30" i="1"/>
  <c r="AJ30" i="1"/>
  <c r="AK30" i="1"/>
  <c r="AL30" i="1"/>
  <c r="AM30" i="1"/>
  <c r="AN30" i="1"/>
  <c r="AH31" i="1"/>
  <c r="AI31" i="1"/>
  <c r="AJ31" i="1"/>
  <c r="AK31" i="1"/>
  <c r="AL31" i="1"/>
  <c r="AM31" i="1"/>
  <c r="AN31" i="1"/>
  <c r="AH32" i="1"/>
  <c r="AI32" i="1"/>
  <c r="AJ32" i="1"/>
  <c r="AK32" i="1"/>
  <c r="AL32" i="1"/>
  <c r="AM32" i="1"/>
  <c r="AN32" i="1"/>
  <c r="AH33" i="1"/>
  <c r="AI33" i="1"/>
  <c r="AJ33" i="1"/>
  <c r="AK33" i="1"/>
  <c r="AL33" i="1"/>
  <c r="AM33" i="1"/>
  <c r="AN33" i="1"/>
  <c r="AH34" i="1"/>
  <c r="AI34" i="1"/>
  <c r="AJ34" i="1"/>
  <c r="AK34" i="1"/>
  <c r="AL34" i="1"/>
  <c r="AM34" i="1"/>
  <c r="AN34" i="1"/>
  <c r="AH35" i="1"/>
  <c r="AI35" i="1"/>
  <c r="AJ35" i="1"/>
  <c r="AK35" i="1"/>
  <c r="AL35" i="1"/>
  <c r="AM35" i="1"/>
  <c r="AN35" i="1"/>
  <c r="AH36" i="1"/>
  <c r="AI36" i="1"/>
  <c r="AJ36" i="1"/>
  <c r="AK36" i="1"/>
  <c r="AL36" i="1"/>
  <c r="AM36" i="1"/>
  <c r="AN36" i="1"/>
  <c r="AH37" i="1"/>
  <c r="AI37" i="1"/>
  <c r="AJ37" i="1"/>
  <c r="AK37" i="1"/>
  <c r="AL37" i="1"/>
  <c r="AM37" i="1"/>
  <c r="AN37" i="1"/>
  <c r="AH38" i="1"/>
  <c r="AI38" i="1"/>
  <c r="AJ38" i="1"/>
  <c r="AK38" i="1"/>
  <c r="AL38" i="1"/>
  <c r="AM38" i="1"/>
  <c r="AN38" i="1"/>
  <c r="AH39" i="1"/>
  <c r="AI39" i="1"/>
  <c r="AJ39" i="1"/>
  <c r="AK39" i="1"/>
  <c r="AL39" i="1"/>
  <c r="AM39" i="1"/>
  <c r="AN39" i="1"/>
  <c r="AH40" i="1"/>
  <c r="AI40" i="1"/>
  <c r="AJ40" i="1"/>
  <c r="AK40" i="1"/>
  <c r="AL40" i="1"/>
  <c r="AM40" i="1"/>
  <c r="AN40" i="1"/>
  <c r="AH41" i="1"/>
  <c r="AI41" i="1"/>
  <c r="AJ41" i="1"/>
  <c r="AK41" i="1"/>
  <c r="AL41" i="1"/>
  <c r="AM41" i="1"/>
  <c r="AN41" i="1"/>
  <c r="AH42" i="1"/>
  <c r="AI42" i="1"/>
  <c r="AJ42" i="1"/>
  <c r="AK42" i="1"/>
  <c r="AL42" i="1"/>
  <c r="AM42" i="1"/>
  <c r="AN42" i="1"/>
  <c r="AH43" i="1"/>
  <c r="AI43" i="1"/>
  <c r="AJ43" i="1"/>
  <c r="AK43" i="1"/>
  <c r="AL43" i="1"/>
  <c r="AM43" i="1"/>
  <c r="AN43" i="1"/>
  <c r="AH44" i="1"/>
  <c r="AI44" i="1"/>
  <c r="AJ44" i="1"/>
  <c r="AK44" i="1"/>
  <c r="AL44" i="1"/>
  <c r="AM44" i="1"/>
  <c r="AN44" i="1"/>
  <c r="AH45" i="1"/>
  <c r="AI45" i="1"/>
  <c r="AJ45" i="1"/>
  <c r="AK45" i="1"/>
  <c r="AL45" i="1"/>
  <c r="AM45" i="1"/>
  <c r="AN45" i="1"/>
  <c r="AH46" i="1"/>
  <c r="AI46" i="1"/>
  <c r="AJ46" i="1"/>
  <c r="AK46" i="1"/>
  <c r="AL46" i="1"/>
  <c r="AM46" i="1"/>
  <c r="AN46" i="1"/>
  <c r="AH47" i="1"/>
  <c r="AI47" i="1"/>
  <c r="AJ47" i="1"/>
  <c r="AK47" i="1"/>
  <c r="AL47" i="1"/>
  <c r="AM47" i="1"/>
  <c r="AN47" i="1"/>
  <c r="AH48" i="1"/>
  <c r="AI48" i="1"/>
  <c r="AJ48" i="1"/>
  <c r="AK48" i="1"/>
  <c r="AL48" i="1"/>
  <c r="AM48" i="1"/>
  <c r="AN48" i="1"/>
  <c r="AH49" i="1"/>
  <c r="AI49" i="1"/>
  <c r="AJ49" i="1"/>
  <c r="AK49" i="1"/>
  <c r="AL49" i="1"/>
  <c r="AM49" i="1"/>
  <c r="AN49" i="1"/>
  <c r="AH50" i="1"/>
  <c r="AI50" i="1"/>
  <c r="AJ50" i="1"/>
  <c r="AK50" i="1"/>
  <c r="AL50" i="1"/>
  <c r="AM50" i="1"/>
  <c r="AN50" i="1"/>
  <c r="AH51" i="1"/>
  <c r="AI51" i="1"/>
  <c r="AJ51" i="1"/>
  <c r="AK51" i="1"/>
  <c r="AL51" i="1"/>
  <c r="AM51" i="1"/>
  <c r="AN51" i="1"/>
  <c r="AH52" i="1"/>
  <c r="AI52" i="1"/>
  <c r="AJ52" i="1"/>
  <c r="AK52" i="1"/>
  <c r="AL52" i="1"/>
  <c r="AM52" i="1"/>
  <c r="AN52" i="1"/>
  <c r="AH53" i="1"/>
  <c r="AI53" i="1"/>
  <c r="AJ53" i="1"/>
  <c r="AK53" i="1"/>
  <c r="AL53" i="1"/>
  <c r="AM53" i="1"/>
  <c r="AN53" i="1"/>
  <c r="AH54" i="1"/>
  <c r="AI54" i="1"/>
  <c r="AJ54" i="1"/>
  <c r="AK54" i="1"/>
  <c r="AL54" i="1"/>
  <c r="AM54" i="1"/>
  <c r="AN54" i="1"/>
  <c r="AH55" i="1"/>
  <c r="AI55" i="1"/>
  <c r="AJ55" i="1"/>
  <c r="AK55" i="1"/>
  <c r="AL55" i="1"/>
  <c r="AM55" i="1"/>
  <c r="AN55" i="1"/>
  <c r="AH56" i="1"/>
  <c r="AI56" i="1"/>
  <c r="AJ56" i="1"/>
  <c r="AK56" i="1"/>
  <c r="AL56" i="1"/>
  <c r="AM56" i="1"/>
  <c r="AN56" i="1"/>
  <c r="AH57" i="1"/>
  <c r="AI57" i="1"/>
  <c r="AJ57" i="1"/>
  <c r="AK57" i="1"/>
  <c r="AL57" i="1"/>
  <c r="AM57" i="1"/>
  <c r="AN57" i="1"/>
  <c r="AH58" i="1"/>
  <c r="AI58" i="1"/>
  <c r="AJ58" i="1"/>
  <c r="AK58" i="1"/>
  <c r="AL58" i="1"/>
  <c r="AM58" i="1"/>
  <c r="AN58" i="1"/>
  <c r="AH59" i="1"/>
  <c r="AI59" i="1"/>
  <c r="AJ59" i="1"/>
  <c r="AK59" i="1"/>
  <c r="AL59" i="1"/>
  <c r="AM59" i="1"/>
  <c r="AN59" i="1"/>
  <c r="AH60" i="1"/>
  <c r="AI60" i="1"/>
  <c r="AJ60" i="1"/>
  <c r="AK60" i="1"/>
  <c r="AL60" i="1"/>
  <c r="AM60" i="1"/>
  <c r="AN60" i="1"/>
  <c r="AH61" i="1"/>
  <c r="AI61" i="1"/>
  <c r="AJ61" i="1"/>
  <c r="AK61" i="1"/>
  <c r="AL61" i="1"/>
  <c r="AM61" i="1"/>
  <c r="AN61" i="1"/>
  <c r="AH62" i="1"/>
  <c r="AI62" i="1"/>
  <c r="AJ62" i="1"/>
  <c r="AK62" i="1"/>
  <c r="AL62" i="1"/>
  <c r="AM62" i="1"/>
  <c r="AN62" i="1"/>
  <c r="AH63" i="1"/>
  <c r="AI63" i="1"/>
  <c r="AJ63" i="1"/>
  <c r="AK63" i="1"/>
  <c r="AL63" i="1"/>
  <c r="AM63" i="1"/>
  <c r="AN63" i="1"/>
  <c r="AH64" i="1"/>
  <c r="AI64" i="1"/>
  <c r="AJ64" i="1"/>
  <c r="AK64" i="1"/>
  <c r="AL64" i="1"/>
  <c r="AM64" i="1"/>
  <c r="AN64" i="1"/>
  <c r="AH65" i="1"/>
  <c r="AI65" i="1"/>
  <c r="AJ65" i="1"/>
  <c r="AK65" i="1"/>
  <c r="AL65" i="1"/>
  <c r="AM65" i="1"/>
  <c r="AN65" i="1"/>
  <c r="AH66" i="1"/>
  <c r="AI66" i="1"/>
  <c r="AJ66" i="1"/>
  <c r="AK66" i="1"/>
  <c r="AL66" i="1"/>
  <c r="AM66" i="1"/>
  <c r="AN66" i="1"/>
  <c r="AH67" i="1"/>
  <c r="AI67" i="1"/>
  <c r="AJ67" i="1"/>
  <c r="AK67" i="1"/>
  <c r="AL67" i="1"/>
  <c r="AM67" i="1"/>
  <c r="AN67" i="1"/>
  <c r="AH68" i="1"/>
  <c r="AI68" i="1"/>
  <c r="AJ68" i="1"/>
  <c r="AK68" i="1"/>
  <c r="AL68" i="1"/>
  <c r="AM68" i="1"/>
  <c r="AN68" i="1"/>
  <c r="AH69" i="1"/>
  <c r="AI69" i="1"/>
  <c r="AJ69" i="1"/>
  <c r="AK69" i="1"/>
  <c r="AL69" i="1"/>
  <c r="AM69" i="1"/>
  <c r="AN69" i="1"/>
  <c r="AH70" i="1"/>
  <c r="AI70" i="1"/>
  <c r="AJ70" i="1"/>
  <c r="AK70" i="1"/>
  <c r="AL70" i="1"/>
  <c r="AM70" i="1"/>
  <c r="AN70" i="1"/>
  <c r="AH71" i="1"/>
  <c r="AI71" i="1"/>
  <c r="AJ71" i="1"/>
  <c r="AK71" i="1"/>
  <c r="AL71" i="1"/>
  <c r="AM71" i="1"/>
  <c r="AN71" i="1"/>
  <c r="AH72" i="1"/>
  <c r="AI72" i="1"/>
  <c r="AJ72" i="1"/>
  <c r="AK72" i="1"/>
  <c r="AL72" i="1"/>
  <c r="AM72" i="1"/>
  <c r="AN72" i="1"/>
  <c r="AH73" i="1"/>
  <c r="AI73" i="1"/>
  <c r="AJ73" i="1"/>
  <c r="AK73" i="1"/>
  <c r="AL73" i="1"/>
  <c r="AM73" i="1"/>
  <c r="AN73" i="1"/>
  <c r="AH74" i="1"/>
  <c r="AI74" i="1"/>
  <c r="AJ74" i="1"/>
  <c r="AK74" i="1"/>
  <c r="AL74" i="1"/>
  <c r="AM74" i="1"/>
  <c r="AN74" i="1"/>
  <c r="AH75" i="1"/>
  <c r="AI75" i="1"/>
  <c r="AJ75" i="1"/>
  <c r="AK75" i="1"/>
  <c r="AL75" i="1"/>
  <c r="AM75" i="1"/>
  <c r="AN75" i="1"/>
  <c r="AH76" i="1"/>
  <c r="AI76" i="1"/>
  <c r="AJ76" i="1"/>
  <c r="AK76" i="1"/>
  <c r="AL76" i="1"/>
  <c r="AM76" i="1"/>
  <c r="AN76" i="1"/>
  <c r="AH77" i="1"/>
  <c r="AI77" i="1"/>
  <c r="AJ77" i="1"/>
  <c r="AK77" i="1"/>
  <c r="AL77" i="1"/>
  <c r="AM77" i="1"/>
  <c r="AN77" i="1"/>
  <c r="AH78" i="1"/>
  <c r="AI78" i="1"/>
  <c r="AJ78" i="1"/>
  <c r="AK78" i="1"/>
  <c r="AL78" i="1"/>
  <c r="AM78" i="1"/>
  <c r="AN78" i="1"/>
  <c r="AH79" i="1"/>
  <c r="AI79" i="1"/>
  <c r="AJ79" i="1"/>
  <c r="AK79" i="1"/>
  <c r="AL79" i="1"/>
  <c r="AM79" i="1"/>
  <c r="AN79" i="1"/>
  <c r="AH80" i="1"/>
  <c r="AI80" i="1"/>
  <c r="AJ80" i="1"/>
  <c r="AK80" i="1"/>
  <c r="AL80" i="1"/>
  <c r="AM80" i="1"/>
  <c r="AN80" i="1"/>
  <c r="AH81" i="1"/>
  <c r="AI81" i="1"/>
  <c r="AJ81" i="1"/>
  <c r="AK81" i="1"/>
  <c r="AL81" i="1"/>
  <c r="AM81" i="1"/>
  <c r="AN81" i="1"/>
  <c r="AH82" i="1"/>
  <c r="AI82" i="1"/>
  <c r="AJ82" i="1"/>
  <c r="AK82" i="1"/>
  <c r="AL82" i="1"/>
  <c r="AM82" i="1"/>
  <c r="AN82" i="1"/>
  <c r="AH83" i="1"/>
  <c r="AI83" i="1"/>
  <c r="AJ83" i="1"/>
  <c r="AK83" i="1"/>
  <c r="AL83" i="1"/>
  <c r="AM83" i="1"/>
  <c r="AN83" i="1"/>
  <c r="AH84" i="1"/>
  <c r="AI84" i="1"/>
  <c r="AJ84" i="1"/>
  <c r="AK84" i="1"/>
  <c r="AL84" i="1"/>
  <c r="AM84" i="1"/>
  <c r="AN84" i="1"/>
  <c r="AH85" i="1"/>
  <c r="AI85" i="1"/>
  <c r="AJ85" i="1"/>
  <c r="AK85" i="1"/>
  <c r="AL85" i="1"/>
  <c r="AM85" i="1"/>
  <c r="AN85" i="1"/>
  <c r="AH86" i="1"/>
  <c r="AI86" i="1"/>
  <c r="AJ86" i="1"/>
  <c r="AK86" i="1"/>
  <c r="AL86" i="1"/>
  <c r="AM86" i="1"/>
  <c r="AN86" i="1"/>
  <c r="AH87" i="1"/>
  <c r="AI87" i="1"/>
  <c r="AJ87" i="1"/>
  <c r="AK87" i="1"/>
  <c r="AL87" i="1"/>
  <c r="AM87" i="1"/>
  <c r="AN87" i="1"/>
  <c r="AH88" i="1"/>
  <c r="AI88" i="1"/>
  <c r="AJ88" i="1"/>
  <c r="AK88" i="1"/>
  <c r="AL88" i="1"/>
  <c r="AM88" i="1"/>
  <c r="AN88" i="1"/>
  <c r="AH89" i="1"/>
  <c r="AI89" i="1"/>
  <c r="AJ89" i="1"/>
  <c r="AK89" i="1"/>
  <c r="AL89" i="1"/>
  <c r="AM89" i="1"/>
  <c r="AN89" i="1"/>
  <c r="AH90" i="1"/>
  <c r="AI90" i="1"/>
  <c r="AJ90" i="1"/>
  <c r="AK90" i="1"/>
  <c r="AL90" i="1"/>
  <c r="AM90" i="1"/>
  <c r="AN90" i="1"/>
  <c r="AH91" i="1"/>
  <c r="AI91" i="1"/>
  <c r="AJ91" i="1"/>
  <c r="AK91" i="1"/>
  <c r="AL91" i="1"/>
  <c r="AM91" i="1"/>
  <c r="AN91" i="1"/>
  <c r="AH92" i="1"/>
  <c r="AI92" i="1"/>
  <c r="AJ92" i="1"/>
  <c r="AK92" i="1"/>
  <c r="AL92" i="1"/>
  <c r="AM92" i="1"/>
  <c r="AN92" i="1"/>
  <c r="AH93" i="1"/>
  <c r="AI93" i="1"/>
  <c r="AJ93" i="1"/>
  <c r="AK93" i="1"/>
  <c r="AL93" i="1"/>
  <c r="AM93" i="1"/>
  <c r="AN93" i="1"/>
  <c r="AH94" i="1"/>
  <c r="AI94" i="1"/>
  <c r="AJ94" i="1"/>
  <c r="AK94" i="1"/>
  <c r="AL94" i="1"/>
  <c r="AM94" i="1"/>
  <c r="AN94" i="1"/>
  <c r="AH95" i="1"/>
  <c r="AI95" i="1"/>
  <c r="AJ95" i="1"/>
  <c r="AK95" i="1"/>
  <c r="AL95" i="1"/>
  <c r="AM95" i="1"/>
  <c r="AN95" i="1"/>
  <c r="AH96" i="1"/>
  <c r="AI96" i="1"/>
  <c r="AJ96" i="1"/>
  <c r="AK96" i="1"/>
  <c r="AL96" i="1"/>
  <c r="AM96" i="1"/>
  <c r="AN96" i="1"/>
  <c r="AH97" i="1"/>
  <c r="AI97" i="1"/>
  <c r="AJ97" i="1"/>
  <c r="AK97" i="1"/>
  <c r="AL97" i="1"/>
  <c r="AM97" i="1"/>
  <c r="AN97" i="1"/>
  <c r="AH98" i="1"/>
  <c r="AI98" i="1"/>
  <c r="AJ98" i="1"/>
  <c r="AK98" i="1"/>
  <c r="AL98" i="1"/>
  <c r="AM98" i="1"/>
  <c r="AN98" i="1"/>
  <c r="AH99" i="1"/>
  <c r="AI99" i="1"/>
  <c r="AJ99" i="1"/>
  <c r="AK99" i="1"/>
  <c r="AL99" i="1"/>
  <c r="AM99" i="1"/>
  <c r="AN99" i="1"/>
  <c r="AH100" i="1"/>
  <c r="AI100" i="1"/>
  <c r="AJ100" i="1"/>
  <c r="AK100" i="1"/>
  <c r="AL100" i="1"/>
  <c r="AM100" i="1"/>
  <c r="AN100" i="1"/>
  <c r="AH101" i="1"/>
  <c r="AI101" i="1"/>
  <c r="AJ101" i="1"/>
  <c r="AK101" i="1"/>
  <c r="AL101" i="1"/>
  <c r="AM101" i="1"/>
  <c r="AN101" i="1"/>
  <c r="AH102" i="1"/>
  <c r="AI102" i="1"/>
  <c r="AJ102" i="1"/>
  <c r="AK102" i="1"/>
  <c r="AL102" i="1"/>
  <c r="AM102" i="1"/>
  <c r="AN102" i="1"/>
  <c r="AH103" i="1"/>
  <c r="AI103" i="1"/>
  <c r="AJ103" i="1"/>
  <c r="AK103" i="1"/>
  <c r="AL103" i="1"/>
  <c r="AM103" i="1"/>
  <c r="AN103" i="1"/>
  <c r="AH104" i="1"/>
  <c r="AI104" i="1"/>
  <c r="AJ104" i="1"/>
  <c r="AK104" i="1"/>
  <c r="AL104" i="1"/>
  <c r="AM104" i="1"/>
  <c r="AN104" i="1"/>
  <c r="AH105" i="1"/>
  <c r="AI105" i="1"/>
  <c r="AJ105" i="1"/>
  <c r="AK105" i="1"/>
  <c r="AL105" i="1"/>
  <c r="AM105" i="1"/>
  <c r="AN105" i="1"/>
  <c r="AH106" i="1"/>
  <c r="AI106" i="1"/>
  <c r="AJ106" i="1"/>
  <c r="AK106" i="1"/>
  <c r="AL106" i="1"/>
  <c r="AM106" i="1"/>
  <c r="AN106" i="1"/>
  <c r="AH107" i="1"/>
  <c r="AI107" i="1"/>
  <c r="AJ107" i="1"/>
  <c r="AK107" i="1"/>
  <c r="AL107" i="1"/>
  <c r="AM107" i="1"/>
  <c r="AN107" i="1"/>
  <c r="AH108" i="1"/>
  <c r="AI108" i="1"/>
  <c r="AJ108" i="1"/>
  <c r="AK108" i="1"/>
  <c r="AL108" i="1"/>
  <c r="AM108" i="1"/>
  <c r="AN108" i="1"/>
  <c r="AH109" i="1"/>
  <c r="AI109" i="1"/>
  <c r="AJ109" i="1"/>
  <c r="AK109" i="1"/>
  <c r="AL109" i="1"/>
  <c r="AM109" i="1"/>
  <c r="AN109" i="1"/>
  <c r="AH110" i="1"/>
  <c r="AI110" i="1"/>
  <c r="AJ110" i="1"/>
  <c r="AK110" i="1"/>
  <c r="AL110" i="1"/>
  <c r="AM110" i="1"/>
  <c r="AN110" i="1"/>
  <c r="AH111" i="1"/>
  <c r="AI111" i="1"/>
  <c r="AJ111" i="1"/>
  <c r="AK111" i="1"/>
  <c r="AL111" i="1"/>
  <c r="AM111" i="1"/>
  <c r="AN111" i="1"/>
  <c r="AH112" i="1"/>
  <c r="AI112" i="1"/>
  <c r="AJ112" i="1"/>
  <c r="AK112" i="1"/>
  <c r="AL112" i="1"/>
  <c r="AM112" i="1"/>
  <c r="AN112" i="1"/>
  <c r="AH113" i="1"/>
  <c r="AI113" i="1"/>
  <c r="AJ113" i="1"/>
  <c r="AK113" i="1"/>
  <c r="AL113" i="1"/>
  <c r="AM113" i="1"/>
  <c r="AN113" i="1"/>
  <c r="AH114" i="1"/>
  <c r="AI114" i="1"/>
  <c r="AJ114" i="1"/>
  <c r="AK114" i="1"/>
  <c r="AL114" i="1"/>
  <c r="AM114" i="1"/>
  <c r="AN114" i="1"/>
  <c r="AH115" i="1"/>
  <c r="AI115" i="1"/>
  <c r="AJ115" i="1"/>
  <c r="AK115" i="1"/>
  <c r="AL115" i="1"/>
  <c r="AM115" i="1"/>
  <c r="AN115" i="1"/>
  <c r="AH116" i="1"/>
  <c r="AI116" i="1"/>
  <c r="AJ116" i="1"/>
  <c r="AK116" i="1"/>
  <c r="AL116" i="1"/>
  <c r="AM116" i="1"/>
  <c r="AN116" i="1"/>
  <c r="AH117" i="1"/>
  <c r="AI117" i="1"/>
  <c r="AJ117" i="1"/>
  <c r="AK117" i="1"/>
  <c r="AL117" i="1"/>
  <c r="AM117" i="1"/>
  <c r="AN117" i="1"/>
  <c r="AH118" i="1"/>
  <c r="AI118" i="1"/>
  <c r="AJ118" i="1"/>
  <c r="AK118" i="1"/>
  <c r="AL118" i="1"/>
  <c r="AM118" i="1"/>
  <c r="AN118" i="1"/>
  <c r="AH119" i="1"/>
  <c r="AI119" i="1"/>
  <c r="AJ119" i="1"/>
  <c r="AK119" i="1"/>
  <c r="AL119" i="1"/>
  <c r="AM119" i="1"/>
  <c r="AN119" i="1"/>
  <c r="AH120" i="1"/>
  <c r="AI120" i="1"/>
  <c r="AJ120" i="1"/>
  <c r="AK120" i="1"/>
  <c r="AL120" i="1"/>
  <c r="AM120" i="1"/>
  <c r="AN120" i="1"/>
  <c r="AH121" i="1"/>
  <c r="AI121" i="1"/>
  <c r="AJ121" i="1"/>
  <c r="AK121" i="1"/>
  <c r="AL121" i="1"/>
  <c r="AM121" i="1"/>
  <c r="AN121" i="1"/>
  <c r="AH122" i="1"/>
  <c r="AI122" i="1"/>
  <c r="AJ122" i="1"/>
  <c r="AK122" i="1"/>
  <c r="AL122" i="1"/>
  <c r="AM122" i="1"/>
  <c r="AN122" i="1"/>
  <c r="AH123" i="1"/>
  <c r="AI123" i="1"/>
  <c r="AJ123" i="1"/>
  <c r="AK123" i="1"/>
  <c r="AL123" i="1"/>
  <c r="AM123" i="1"/>
  <c r="AN123" i="1"/>
  <c r="AH124" i="1"/>
  <c r="AI124" i="1"/>
  <c r="AJ124" i="1"/>
  <c r="AK124" i="1"/>
  <c r="AL124" i="1"/>
  <c r="AM124" i="1"/>
  <c r="AN124" i="1"/>
  <c r="AH125" i="1"/>
  <c r="AI125" i="1"/>
  <c r="AJ125" i="1"/>
  <c r="AK125" i="1"/>
  <c r="AL125" i="1"/>
  <c r="AM125" i="1"/>
  <c r="AN125" i="1"/>
  <c r="AH126" i="1"/>
  <c r="AI126" i="1"/>
  <c r="AJ126" i="1"/>
  <c r="AK126" i="1"/>
  <c r="AL126" i="1"/>
  <c r="AM126" i="1"/>
  <c r="AN126" i="1"/>
  <c r="AH127" i="1"/>
  <c r="AI127" i="1"/>
  <c r="AJ127" i="1"/>
  <c r="AK127" i="1"/>
  <c r="AL127" i="1"/>
  <c r="AM127" i="1"/>
  <c r="AN127" i="1"/>
  <c r="AH128" i="1"/>
  <c r="AI128" i="1"/>
  <c r="AJ128" i="1"/>
  <c r="AK128" i="1"/>
  <c r="AL128" i="1"/>
  <c r="AM128" i="1"/>
  <c r="AN128" i="1"/>
  <c r="AH129" i="1"/>
  <c r="AI129" i="1"/>
  <c r="AJ129" i="1"/>
  <c r="AK129" i="1"/>
  <c r="AL129" i="1"/>
  <c r="AM129" i="1"/>
  <c r="AN129" i="1"/>
  <c r="AH130" i="1"/>
  <c r="AI130" i="1"/>
  <c r="AJ130" i="1"/>
  <c r="AK130" i="1"/>
  <c r="AL130" i="1"/>
  <c r="AM130" i="1"/>
  <c r="AN130" i="1"/>
  <c r="AH131" i="1"/>
  <c r="AI131" i="1"/>
  <c r="AJ131" i="1"/>
  <c r="AK131" i="1"/>
  <c r="AL131" i="1"/>
  <c r="AM131" i="1"/>
  <c r="AN131" i="1"/>
  <c r="AH132" i="1"/>
  <c r="AI132" i="1"/>
  <c r="AJ132" i="1"/>
  <c r="AK132" i="1"/>
  <c r="AL132" i="1"/>
  <c r="AM132" i="1"/>
  <c r="AN132" i="1"/>
  <c r="AH133" i="1"/>
  <c r="AI133" i="1"/>
  <c r="AJ133" i="1"/>
  <c r="AK133" i="1"/>
  <c r="AL133" i="1"/>
  <c r="AM133" i="1"/>
  <c r="AN133" i="1"/>
  <c r="AH134" i="1"/>
  <c r="AI134" i="1"/>
  <c r="AJ134" i="1"/>
  <c r="AK134" i="1"/>
  <c r="AL134" i="1"/>
  <c r="AM134" i="1"/>
  <c r="AN134" i="1"/>
  <c r="AH135" i="1"/>
  <c r="AI135" i="1"/>
  <c r="AJ135" i="1"/>
  <c r="AK135" i="1"/>
  <c r="AL135" i="1"/>
  <c r="AM135" i="1"/>
  <c r="AN135" i="1"/>
  <c r="AH136" i="1"/>
  <c r="AI136" i="1"/>
  <c r="AJ136" i="1"/>
  <c r="AK136" i="1"/>
  <c r="AL136" i="1"/>
  <c r="AM136" i="1"/>
  <c r="AN136" i="1"/>
  <c r="AH137" i="1"/>
  <c r="AI137" i="1"/>
  <c r="AJ137" i="1"/>
  <c r="AK137" i="1"/>
  <c r="AL137" i="1"/>
  <c r="AM137" i="1"/>
  <c r="AN137" i="1"/>
  <c r="AH138" i="1"/>
  <c r="AI138" i="1"/>
  <c r="AJ138" i="1"/>
  <c r="AK138" i="1"/>
  <c r="AL138" i="1"/>
  <c r="AM138" i="1"/>
  <c r="AN138" i="1"/>
  <c r="AH139" i="1"/>
  <c r="AI139" i="1"/>
  <c r="AJ139" i="1"/>
  <c r="AK139" i="1"/>
  <c r="AL139" i="1"/>
  <c r="AM139" i="1"/>
  <c r="AN139" i="1"/>
  <c r="AH140" i="1"/>
  <c r="AI140" i="1"/>
  <c r="AJ140" i="1"/>
  <c r="AK140" i="1"/>
  <c r="AL140" i="1"/>
  <c r="AM140" i="1"/>
  <c r="AN140" i="1"/>
  <c r="AH141" i="1"/>
  <c r="AI141" i="1"/>
  <c r="AJ141" i="1"/>
  <c r="AK141" i="1"/>
  <c r="AL141" i="1"/>
  <c r="AM141" i="1"/>
  <c r="AN141" i="1"/>
  <c r="AH142" i="1"/>
  <c r="AI142" i="1"/>
  <c r="AJ142" i="1"/>
  <c r="AK142" i="1"/>
  <c r="AL142" i="1"/>
  <c r="AM142" i="1"/>
  <c r="AN142" i="1"/>
  <c r="AH143" i="1"/>
  <c r="AI143" i="1"/>
  <c r="AJ143" i="1"/>
  <c r="AK143" i="1"/>
  <c r="AL143" i="1"/>
  <c r="AM143" i="1"/>
  <c r="AN143" i="1"/>
  <c r="AH144" i="1"/>
  <c r="AI144" i="1"/>
  <c r="AJ144" i="1"/>
  <c r="AK144" i="1"/>
  <c r="AL144" i="1"/>
  <c r="AM144" i="1"/>
  <c r="AN144" i="1"/>
  <c r="AH145" i="1"/>
  <c r="AI145" i="1"/>
  <c r="AJ145" i="1"/>
  <c r="AK145" i="1"/>
  <c r="AL145" i="1"/>
  <c r="AM145" i="1"/>
  <c r="AN145" i="1"/>
  <c r="AH146" i="1"/>
  <c r="AI146" i="1"/>
  <c r="AJ146" i="1"/>
  <c r="AK146" i="1"/>
  <c r="AL146" i="1"/>
  <c r="AM146" i="1"/>
  <c r="AN146" i="1"/>
  <c r="AH147" i="1"/>
  <c r="AI147" i="1"/>
  <c r="AJ147" i="1"/>
  <c r="AK147" i="1"/>
  <c r="AL147" i="1"/>
  <c r="AM147" i="1"/>
  <c r="AN147" i="1"/>
  <c r="AH148" i="1"/>
  <c r="AI148" i="1"/>
  <c r="AJ148" i="1"/>
  <c r="AK148" i="1"/>
  <c r="AL148" i="1"/>
  <c r="AM148" i="1"/>
  <c r="AN148" i="1"/>
  <c r="AH149" i="1"/>
  <c r="AI149" i="1"/>
  <c r="AJ149" i="1"/>
  <c r="AK149" i="1"/>
  <c r="AL149" i="1"/>
  <c r="AM149" i="1"/>
  <c r="AN149" i="1"/>
  <c r="AH150" i="1"/>
  <c r="AI150" i="1"/>
  <c r="AJ150" i="1"/>
  <c r="AK150" i="1"/>
  <c r="AL150" i="1"/>
  <c r="AM150" i="1"/>
  <c r="AN150" i="1"/>
  <c r="AH151" i="1"/>
  <c r="AI151" i="1"/>
  <c r="AJ151" i="1"/>
  <c r="AK151" i="1"/>
  <c r="AL151" i="1"/>
  <c r="AM151" i="1"/>
  <c r="AN151" i="1"/>
  <c r="AH152" i="1"/>
  <c r="AI152" i="1"/>
  <c r="AJ152" i="1"/>
  <c r="AK152" i="1"/>
  <c r="AL152" i="1"/>
  <c r="AM152" i="1"/>
  <c r="AN152" i="1"/>
  <c r="AH153" i="1"/>
  <c r="AI153" i="1"/>
  <c r="AJ153" i="1"/>
  <c r="AK153" i="1"/>
  <c r="AL153" i="1"/>
  <c r="AM153" i="1"/>
  <c r="AN153" i="1"/>
  <c r="AH154" i="1"/>
  <c r="AI154" i="1"/>
  <c r="AJ154" i="1"/>
  <c r="AK154" i="1"/>
  <c r="AL154" i="1"/>
  <c r="AM154" i="1"/>
  <c r="AN154" i="1"/>
  <c r="AH155" i="1"/>
  <c r="AI155" i="1"/>
  <c r="AJ155" i="1"/>
  <c r="AK155" i="1"/>
  <c r="AL155" i="1"/>
  <c r="AM155" i="1"/>
  <c r="AN155" i="1"/>
  <c r="AH156" i="1"/>
  <c r="AI156" i="1"/>
  <c r="AJ156" i="1"/>
  <c r="AK156" i="1"/>
  <c r="AL156" i="1"/>
  <c r="AM156" i="1"/>
  <c r="AN156" i="1"/>
  <c r="AH157" i="1"/>
  <c r="AI157" i="1"/>
  <c r="AJ157" i="1"/>
  <c r="AK157" i="1"/>
  <c r="AL157" i="1"/>
  <c r="AM157" i="1"/>
  <c r="AN157" i="1"/>
  <c r="AH158" i="1"/>
  <c r="AI158" i="1"/>
  <c r="AJ158" i="1"/>
  <c r="AK158" i="1"/>
  <c r="AL158" i="1"/>
  <c r="AM158" i="1"/>
  <c r="AN158" i="1"/>
  <c r="AH159" i="1"/>
  <c r="AI159" i="1"/>
  <c r="AJ159" i="1"/>
  <c r="AK159" i="1"/>
  <c r="AL159" i="1"/>
  <c r="AM159" i="1"/>
  <c r="AN159" i="1"/>
  <c r="AH160" i="1"/>
  <c r="AI160" i="1"/>
  <c r="AJ160" i="1"/>
  <c r="AK160" i="1"/>
  <c r="AL160" i="1"/>
  <c r="AM160" i="1"/>
  <c r="AN160" i="1"/>
  <c r="AH161" i="1"/>
  <c r="AI161" i="1"/>
  <c r="AJ161" i="1"/>
  <c r="AK161" i="1"/>
  <c r="AL161" i="1"/>
  <c r="AM161" i="1"/>
  <c r="AN161" i="1"/>
  <c r="AH162" i="1"/>
  <c r="AI162" i="1"/>
  <c r="AJ162" i="1"/>
  <c r="AK162" i="1"/>
  <c r="AL162" i="1"/>
  <c r="AM162" i="1"/>
  <c r="AN162" i="1"/>
  <c r="AH163" i="1"/>
  <c r="AI163" i="1"/>
  <c r="AJ163" i="1"/>
  <c r="AK163" i="1"/>
  <c r="AL163" i="1"/>
  <c r="AM163" i="1"/>
  <c r="AN163" i="1"/>
  <c r="AH164" i="1"/>
  <c r="AI164" i="1"/>
  <c r="AJ164" i="1"/>
  <c r="AK164" i="1"/>
  <c r="AL164" i="1"/>
  <c r="AM164" i="1"/>
  <c r="AN164" i="1"/>
  <c r="AH165" i="1"/>
  <c r="AI165" i="1"/>
  <c r="AJ165" i="1"/>
  <c r="AK165" i="1"/>
  <c r="AL165" i="1"/>
  <c r="AM165" i="1"/>
  <c r="AN165" i="1"/>
  <c r="AH166" i="1"/>
  <c r="AI166" i="1"/>
  <c r="AJ166" i="1"/>
  <c r="AK166" i="1"/>
  <c r="AL166" i="1"/>
  <c r="AM166" i="1"/>
  <c r="AN166" i="1"/>
  <c r="AH167" i="1"/>
  <c r="AI167" i="1"/>
  <c r="AJ167" i="1"/>
  <c r="AK167" i="1"/>
  <c r="AL167" i="1"/>
  <c r="AM167" i="1"/>
  <c r="AN167" i="1"/>
  <c r="AH168" i="1"/>
  <c r="AI168" i="1"/>
  <c r="AJ168" i="1"/>
  <c r="AK168" i="1"/>
  <c r="AL168" i="1"/>
  <c r="AM168" i="1"/>
  <c r="AN168" i="1"/>
  <c r="AH169" i="1"/>
  <c r="AI169" i="1"/>
  <c r="AJ169" i="1"/>
  <c r="AK169" i="1"/>
  <c r="AL169" i="1"/>
  <c r="AM169" i="1"/>
  <c r="AN169" i="1"/>
  <c r="AH170" i="1"/>
  <c r="AI170" i="1"/>
  <c r="AJ170" i="1"/>
  <c r="AK170" i="1"/>
  <c r="AL170" i="1"/>
  <c r="AM170" i="1"/>
  <c r="AN170" i="1"/>
  <c r="AH171" i="1"/>
  <c r="AI171" i="1"/>
  <c r="AJ171" i="1"/>
  <c r="AK171" i="1"/>
  <c r="AL171" i="1"/>
  <c r="AM171" i="1"/>
  <c r="AN171" i="1"/>
  <c r="AH172" i="1"/>
  <c r="AI172" i="1"/>
  <c r="AJ172" i="1"/>
  <c r="AK172" i="1"/>
  <c r="AL172" i="1"/>
  <c r="AM172" i="1"/>
  <c r="AN172" i="1"/>
  <c r="AH173" i="1"/>
  <c r="AI173" i="1"/>
  <c r="AJ173" i="1"/>
  <c r="AK173" i="1"/>
  <c r="AL173" i="1"/>
  <c r="AM173" i="1"/>
  <c r="AN173" i="1"/>
  <c r="AH174" i="1"/>
  <c r="AI174" i="1"/>
  <c r="AJ174" i="1"/>
  <c r="AK174" i="1"/>
  <c r="AL174" i="1"/>
  <c r="AM174" i="1"/>
  <c r="AN174" i="1"/>
  <c r="AH175" i="1"/>
  <c r="AI175" i="1"/>
  <c r="AJ175" i="1"/>
  <c r="AK175" i="1"/>
  <c r="AL175" i="1"/>
  <c r="AM175" i="1"/>
  <c r="AN175" i="1"/>
  <c r="AH176" i="1"/>
  <c r="AI176" i="1"/>
  <c r="AJ176" i="1"/>
  <c r="AK176" i="1"/>
  <c r="AL176" i="1"/>
  <c r="AM176" i="1"/>
  <c r="AN176" i="1"/>
  <c r="AH177" i="1"/>
  <c r="AI177" i="1"/>
  <c r="AJ177" i="1"/>
  <c r="AK177" i="1"/>
  <c r="AL177" i="1"/>
  <c r="AM177" i="1"/>
  <c r="AN177" i="1"/>
  <c r="AH178" i="1"/>
  <c r="AI178" i="1"/>
  <c r="AJ178" i="1"/>
  <c r="AK178" i="1"/>
  <c r="AL178" i="1"/>
  <c r="AM178" i="1"/>
  <c r="AN178" i="1"/>
  <c r="AH179" i="1"/>
  <c r="AI179" i="1"/>
  <c r="AJ179" i="1"/>
  <c r="AK179" i="1"/>
  <c r="AL179" i="1"/>
  <c r="AM179" i="1"/>
  <c r="AN179" i="1"/>
  <c r="AH180" i="1"/>
  <c r="AI180" i="1"/>
  <c r="AJ180" i="1"/>
  <c r="AK180" i="1"/>
  <c r="AL180" i="1"/>
  <c r="AM180" i="1"/>
  <c r="AN180" i="1"/>
  <c r="AH181" i="1"/>
  <c r="AI181" i="1"/>
  <c r="AJ181" i="1"/>
  <c r="AK181" i="1"/>
  <c r="AL181" i="1"/>
  <c r="AM181" i="1"/>
  <c r="AN181" i="1"/>
  <c r="AH182" i="1"/>
  <c r="AI182" i="1"/>
  <c r="AJ182" i="1"/>
  <c r="AK182" i="1"/>
  <c r="AL182" i="1"/>
  <c r="AM182" i="1"/>
  <c r="AN182" i="1"/>
  <c r="AH183" i="1"/>
  <c r="AI183" i="1"/>
  <c r="AJ183" i="1"/>
  <c r="AK183" i="1"/>
  <c r="AL183" i="1"/>
  <c r="AM183" i="1"/>
  <c r="AN183" i="1"/>
  <c r="AH184" i="1"/>
  <c r="AI184" i="1"/>
  <c r="AJ184" i="1"/>
  <c r="AK184" i="1"/>
  <c r="AL184" i="1"/>
  <c r="AM184" i="1"/>
  <c r="AN184" i="1"/>
  <c r="AH185" i="1"/>
  <c r="AI185" i="1"/>
  <c r="AJ185" i="1"/>
  <c r="AK185" i="1"/>
  <c r="AL185" i="1"/>
  <c r="AM185" i="1"/>
  <c r="AN185" i="1"/>
  <c r="AH186" i="1"/>
  <c r="AI186" i="1"/>
  <c r="AJ186" i="1"/>
  <c r="AK186" i="1"/>
  <c r="AL186" i="1"/>
  <c r="AM186" i="1"/>
  <c r="AN186" i="1"/>
  <c r="AH187" i="1"/>
  <c r="AI187" i="1"/>
  <c r="AJ187" i="1"/>
  <c r="AK187" i="1"/>
  <c r="AL187" i="1"/>
  <c r="AM187" i="1"/>
  <c r="AN187" i="1"/>
  <c r="AH188" i="1"/>
  <c r="AI188" i="1"/>
  <c r="AJ188" i="1"/>
  <c r="AK188" i="1"/>
  <c r="AL188" i="1"/>
  <c r="AM188" i="1"/>
  <c r="AN188" i="1"/>
  <c r="AH189" i="1"/>
  <c r="AI189" i="1"/>
  <c r="AJ189" i="1"/>
  <c r="AK189" i="1"/>
  <c r="AL189" i="1"/>
  <c r="AM189" i="1"/>
  <c r="AN189" i="1"/>
  <c r="AH190" i="1"/>
  <c r="AI190" i="1"/>
  <c r="AJ190" i="1"/>
  <c r="AK190" i="1"/>
  <c r="AL190" i="1"/>
  <c r="AM190" i="1"/>
  <c r="AN190" i="1"/>
  <c r="AH191" i="1"/>
  <c r="AI191" i="1"/>
  <c r="AJ191" i="1"/>
  <c r="AK191" i="1"/>
  <c r="AL191" i="1"/>
  <c r="AM191" i="1"/>
  <c r="AN191" i="1"/>
  <c r="AH192" i="1"/>
  <c r="AI192" i="1"/>
  <c r="AJ192" i="1"/>
  <c r="AK192" i="1"/>
  <c r="AL192" i="1"/>
  <c r="AM192" i="1"/>
  <c r="AN192" i="1"/>
  <c r="AH193" i="1"/>
  <c r="AI193" i="1"/>
  <c r="AJ193" i="1"/>
  <c r="AK193" i="1"/>
  <c r="AL193" i="1"/>
  <c r="AM193" i="1"/>
  <c r="AN193" i="1"/>
  <c r="AH194" i="1"/>
  <c r="AI194" i="1"/>
  <c r="AJ194" i="1"/>
  <c r="AK194" i="1"/>
  <c r="AL194" i="1"/>
  <c r="AM194" i="1"/>
  <c r="AN194" i="1"/>
  <c r="AH195" i="1"/>
  <c r="AI195" i="1"/>
  <c r="AJ195" i="1"/>
  <c r="AK195" i="1"/>
  <c r="AL195" i="1"/>
  <c r="AM195" i="1"/>
  <c r="AN195" i="1"/>
  <c r="AH196" i="1"/>
  <c r="AI196" i="1"/>
  <c r="AJ196" i="1"/>
  <c r="AK196" i="1"/>
  <c r="AL196" i="1"/>
  <c r="AM196" i="1"/>
  <c r="AN196" i="1"/>
  <c r="AH197" i="1"/>
  <c r="AI197" i="1"/>
  <c r="AJ197" i="1"/>
  <c r="AK197" i="1"/>
  <c r="AL197" i="1"/>
  <c r="AM197" i="1"/>
  <c r="AN197" i="1"/>
  <c r="AH198" i="1"/>
  <c r="AI198" i="1"/>
  <c r="AJ198" i="1"/>
  <c r="AK198" i="1"/>
  <c r="AL198" i="1"/>
  <c r="AM198" i="1"/>
  <c r="AN198" i="1"/>
  <c r="AH199" i="1"/>
  <c r="AI199" i="1"/>
  <c r="AJ199" i="1"/>
  <c r="AK199" i="1"/>
  <c r="AL199" i="1"/>
  <c r="AM199" i="1"/>
  <c r="AN199" i="1"/>
  <c r="AH200" i="1"/>
  <c r="AI200" i="1"/>
  <c r="AJ200" i="1"/>
  <c r="AK200" i="1"/>
  <c r="AL200" i="1"/>
  <c r="AM200" i="1"/>
  <c r="AN200" i="1"/>
  <c r="AH201" i="1"/>
  <c r="AI201" i="1"/>
  <c r="AJ201" i="1"/>
  <c r="AK201" i="1"/>
  <c r="AL201" i="1"/>
  <c r="AM201" i="1"/>
  <c r="AN201" i="1"/>
  <c r="AH202" i="1"/>
  <c r="AI202" i="1"/>
  <c r="AJ202" i="1"/>
  <c r="AK202" i="1"/>
  <c r="AL202" i="1"/>
  <c r="AM202" i="1"/>
  <c r="AN202" i="1"/>
  <c r="AJ3" i="1"/>
  <c r="AK3" i="1"/>
  <c r="AL3" i="1"/>
  <c r="AM3" i="1"/>
  <c r="AN3" i="1"/>
  <c r="AI3" i="1"/>
  <c r="AH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3" i="1"/>
  <c r="H69" i="2"/>
  <c r="H68" i="2"/>
  <c r="H67" i="2"/>
  <c r="H66" i="2"/>
  <c r="H57" i="2"/>
  <c r="H56" i="2"/>
  <c r="H55" i="2"/>
  <c r="H54" i="2"/>
  <c r="U4" i="1"/>
  <c r="V4" i="1"/>
  <c r="W4" i="1"/>
  <c r="X4" i="1"/>
  <c r="Y4" i="1"/>
  <c r="Z4" i="1"/>
  <c r="U5" i="1"/>
  <c r="V5" i="1"/>
  <c r="W5" i="1"/>
  <c r="X5" i="1"/>
  <c r="Y5" i="1"/>
  <c r="Z5" i="1"/>
  <c r="U6" i="1"/>
  <c r="V6" i="1"/>
  <c r="W6" i="1"/>
  <c r="X6" i="1"/>
  <c r="Y6" i="1"/>
  <c r="Z6" i="1"/>
  <c r="U7" i="1"/>
  <c r="V7" i="1"/>
  <c r="W7" i="1"/>
  <c r="X7" i="1"/>
  <c r="Y7" i="1"/>
  <c r="Z7" i="1"/>
  <c r="U8" i="1"/>
  <c r="V8" i="1"/>
  <c r="W8" i="1"/>
  <c r="X8" i="1"/>
  <c r="Y8" i="1"/>
  <c r="Z8" i="1"/>
  <c r="U9" i="1"/>
  <c r="V9" i="1"/>
  <c r="W9" i="1"/>
  <c r="X9" i="1"/>
  <c r="Y9" i="1"/>
  <c r="Z9" i="1"/>
  <c r="U10" i="1"/>
  <c r="V10" i="1"/>
  <c r="W10" i="1"/>
  <c r="X10" i="1"/>
  <c r="Y10" i="1"/>
  <c r="Z10" i="1"/>
  <c r="U11" i="1"/>
  <c r="V11" i="1"/>
  <c r="W11" i="1"/>
  <c r="X11" i="1"/>
  <c r="Y11" i="1"/>
  <c r="Z11" i="1"/>
  <c r="U12" i="1"/>
  <c r="V12" i="1"/>
  <c r="W12" i="1"/>
  <c r="X12" i="1"/>
  <c r="Y12" i="1"/>
  <c r="Z12" i="1"/>
  <c r="U13" i="1"/>
  <c r="V13" i="1"/>
  <c r="W13" i="1"/>
  <c r="X13" i="1"/>
  <c r="Y13" i="1"/>
  <c r="Z13" i="1"/>
  <c r="U14" i="1"/>
  <c r="V14" i="1"/>
  <c r="W14" i="1"/>
  <c r="X14" i="1"/>
  <c r="Y14" i="1"/>
  <c r="Z14" i="1"/>
  <c r="U15" i="1"/>
  <c r="V15" i="1"/>
  <c r="W15" i="1"/>
  <c r="X15" i="1"/>
  <c r="Y15" i="1"/>
  <c r="Z15" i="1"/>
  <c r="U16" i="1"/>
  <c r="V16" i="1"/>
  <c r="W16" i="1"/>
  <c r="X16" i="1"/>
  <c r="Y16" i="1"/>
  <c r="Z16" i="1"/>
  <c r="U17" i="1"/>
  <c r="V17" i="1"/>
  <c r="W17" i="1"/>
  <c r="X17" i="1"/>
  <c r="Y17" i="1"/>
  <c r="Z17" i="1"/>
  <c r="U18" i="1"/>
  <c r="V18" i="1"/>
  <c r="W18" i="1"/>
  <c r="X18" i="1"/>
  <c r="Y18" i="1"/>
  <c r="Z18" i="1"/>
  <c r="U19" i="1"/>
  <c r="V19" i="1"/>
  <c r="W19" i="1"/>
  <c r="X19" i="1"/>
  <c r="Y19" i="1"/>
  <c r="Z19" i="1"/>
  <c r="U20" i="1"/>
  <c r="V20" i="1"/>
  <c r="W20" i="1"/>
  <c r="X20" i="1"/>
  <c r="Y20" i="1"/>
  <c r="Z20" i="1"/>
  <c r="U21" i="1"/>
  <c r="V21" i="1"/>
  <c r="W21" i="1"/>
  <c r="X21" i="1"/>
  <c r="Y21" i="1"/>
  <c r="Z21" i="1"/>
  <c r="U22" i="1"/>
  <c r="V22" i="1"/>
  <c r="W22" i="1"/>
  <c r="X22" i="1"/>
  <c r="Y22" i="1"/>
  <c r="Z22" i="1"/>
  <c r="U23" i="1"/>
  <c r="V23" i="1"/>
  <c r="W23" i="1"/>
  <c r="X23" i="1"/>
  <c r="Y23" i="1"/>
  <c r="Z23" i="1"/>
  <c r="U24" i="1"/>
  <c r="V24" i="1"/>
  <c r="W24" i="1"/>
  <c r="X24" i="1"/>
  <c r="Y24" i="1"/>
  <c r="Z24" i="1"/>
  <c r="U25" i="1"/>
  <c r="V25" i="1"/>
  <c r="W25" i="1"/>
  <c r="X25" i="1"/>
  <c r="Y25" i="1"/>
  <c r="Z25" i="1"/>
  <c r="U26" i="1"/>
  <c r="V26" i="1"/>
  <c r="W26" i="1"/>
  <c r="X26" i="1"/>
  <c r="Y26" i="1"/>
  <c r="Z26" i="1"/>
  <c r="U27" i="1"/>
  <c r="V27" i="1"/>
  <c r="W27" i="1"/>
  <c r="X27" i="1"/>
  <c r="Y27" i="1"/>
  <c r="Z27" i="1"/>
  <c r="U28" i="1"/>
  <c r="V28" i="1"/>
  <c r="W28" i="1"/>
  <c r="X28" i="1"/>
  <c r="Y28" i="1"/>
  <c r="Z28" i="1"/>
  <c r="U29" i="1"/>
  <c r="V29" i="1"/>
  <c r="W29" i="1"/>
  <c r="X29" i="1"/>
  <c r="Y29" i="1"/>
  <c r="Z29" i="1"/>
  <c r="U30" i="1"/>
  <c r="V30" i="1"/>
  <c r="W30" i="1"/>
  <c r="X30" i="1"/>
  <c r="Y30" i="1"/>
  <c r="Z30" i="1"/>
  <c r="U31" i="1"/>
  <c r="V31" i="1"/>
  <c r="W31" i="1"/>
  <c r="X31" i="1"/>
  <c r="Y31" i="1"/>
  <c r="Z31" i="1"/>
  <c r="U32" i="1"/>
  <c r="V32" i="1"/>
  <c r="W32" i="1"/>
  <c r="X32" i="1"/>
  <c r="Y32" i="1"/>
  <c r="Z32" i="1"/>
  <c r="U33" i="1"/>
  <c r="V33" i="1"/>
  <c r="W33" i="1"/>
  <c r="X33" i="1"/>
  <c r="Y33" i="1"/>
  <c r="Z33" i="1"/>
  <c r="U34" i="1"/>
  <c r="V34" i="1"/>
  <c r="W34" i="1"/>
  <c r="X34" i="1"/>
  <c r="Y34" i="1"/>
  <c r="Z34" i="1"/>
  <c r="U35" i="1"/>
  <c r="V35" i="1"/>
  <c r="W35" i="1"/>
  <c r="X35" i="1"/>
  <c r="Y35" i="1"/>
  <c r="Z35" i="1"/>
  <c r="U36" i="1"/>
  <c r="V36" i="1"/>
  <c r="W36" i="1"/>
  <c r="X36" i="1"/>
  <c r="Y36" i="1"/>
  <c r="Z36" i="1"/>
  <c r="U37" i="1"/>
  <c r="V37" i="1"/>
  <c r="W37" i="1"/>
  <c r="X37" i="1"/>
  <c r="Y37" i="1"/>
  <c r="Z37" i="1"/>
  <c r="U38" i="1"/>
  <c r="V38" i="1"/>
  <c r="W38" i="1"/>
  <c r="X38" i="1"/>
  <c r="Y38" i="1"/>
  <c r="Z38" i="1"/>
  <c r="U39" i="1"/>
  <c r="V39" i="1"/>
  <c r="W39" i="1"/>
  <c r="X39" i="1"/>
  <c r="Y39" i="1"/>
  <c r="Z39" i="1"/>
  <c r="U40" i="1"/>
  <c r="V40" i="1"/>
  <c r="W40" i="1"/>
  <c r="X40" i="1"/>
  <c r="Y40" i="1"/>
  <c r="Z40" i="1"/>
  <c r="U41" i="1"/>
  <c r="V41" i="1"/>
  <c r="W41" i="1"/>
  <c r="X41" i="1"/>
  <c r="Y41" i="1"/>
  <c r="Z41" i="1"/>
  <c r="U42" i="1"/>
  <c r="V42" i="1"/>
  <c r="W42" i="1"/>
  <c r="X42" i="1"/>
  <c r="Y42" i="1"/>
  <c r="Z42" i="1"/>
  <c r="U43" i="1"/>
  <c r="V43" i="1"/>
  <c r="W43" i="1"/>
  <c r="X43" i="1"/>
  <c r="Y43" i="1"/>
  <c r="Z43" i="1"/>
  <c r="U44" i="1"/>
  <c r="V44" i="1"/>
  <c r="W44" i="1"/>
  <c r="X44" i="1"/>
  <c r="Y44" i="1"/>
  <c r="Z44" i="1"/>
  <c r="U45" i="1"/>
  <c r="V45" i="1"/>
  <c r="W45" i="1"/>
  <c r="X45" i="1"/>
  <c r="Y45" i="1"/>
  <c r="Z45" i="1"/>
  <c r="U46" i="1"/>
  <c r="V46" i="1"/>
  <c r="W46" i="1"/>
  <c r="X46" i="1"/>
  <c r="Y46" i="1"/>
  <c r="Z46" i="1"/>
  <c r="U47" i="1"/>
  <c r="V47" i="1"/>
  <c r="W47" i="1"/>
  <c r="X47" i="1"/>
  <c r="Y47" i="1"/>
  <c r="Z47" i="1"/>
  <c r="U48" i="1"/>
  <c r="V48" i="1"/>
  <c r="W48" i="1"/>
  <c r="X48" i="1"/>
  <c r="Y48" i="1"/>
  <c r="Z48" i="1"/>
  <c r="U49" i="1"/>
  <c r="V49" i="1"/>
  <c r="W49" i="1"/>
  <c r="X49" i="1"/>
  <c r="Y49" i="1"/>
  <c r="Z49" i="1"/>
  <c r="U50" i="1"/>
  <c r="V50" i="1"/>
  <c r="W50" i="1"/>
  <c r="X50" i="1"/>
  <c r="Y50" i="1"/>
  <c r="Z50" i="1"/>
  <c r="U51" i="1"/>
  <c r="V51" i="1"/>
  <c r="W51" i="1"/>
  <c r="X51" i="1"/>
  <c r="Y51" i="1"/>
  <c r="Z51" i="1"/>
  <c r="U52" i="1"/>
  <c r="V52" i="1"/>
  <c r="W52" i="1"/>
  <c r="X52" i="1"/>
  <c r="Y52" i="1"/>
  <c r="Z52" i="1"/>
  <c r="U53" i="1"/>
  <c r="V53" i="1"/>
  <c r="W53" i="1"/>
  <c r="X53" i="1"/>
  <c r="Y53" i="1"/>
  <c r="Z53" i="1"/>
  <c r="U54" i="1"/>
  <c r="V54" i="1"/>
  <c r="W54" i="1"/>
  <c r="X54" i="1"/>
  <c r="Y54" i="1"/>
  <c r="Z54" i="1"/>
  <c r="U55" i="1"/>
  <c r="V55" i="1"/>
  <c r="W55" i="1"/>
  <c r="X55" i="1"/>
  <c r="Y55" i="1"/>
  <c r="Z55" i="1"/>
  <c r="U56" i="1"/>
  <c r="V56" i="1"/>
  <c r="W56" i="1"/>
  <c r="X56" i="1"/>
  <c r="Y56" i="1"/>
  <c r="Z56" i="1"/>
  <c r="U57" i="1"/>
  <c r="V57" i="1"/>
  <c r="W57" i="1"/>
  <c r="X57" i="1"/>
  <c r="Y57" i="1"/>
  <c r="Z57" i="1"/>
  <c r="U58" i="1"/>
  <c r="V58" i="1"/>
  <c r="W58" i="1"/>
  <c r="X58" i="1"/>
  <c r="Y58" i="1"/>
  <c r="Z58" i="1"/>
  <c r="U59" i="1"/>
  <c r="V59" i="1"/>
  <c r="W59" i="1"/>
  <c r="X59" i="1"/>
  <c r="Y59" i="1"/>
  <c r="Z59" i="1"/>
  <c r="U60" i="1"/>
  <c r="V60" i="1"/>
  <c r="W60" i="1"/>
  <c r="X60" i="1"/>
  <c r="Y60" i="1"/>
  <c r="Z60" i="1"/>
  <c r="U61" i="1"/>
  <c r="V61" i="1"/>
  <c r="W61" i="1"/>
  <c r="X61" i="1"/>
  <c r="Y61" i="1"/>
  <c r="Z61" i="1"/>
  <c r="U62" i="1"/>
  <c r="V62" i="1"/>
  <c r="W62" i="1"/>
  <c r="X62" i="1"/>
  <c r="Y62" i="1"/>
  <c r="Z62" i="1"/>
  <c r="U63" i="1"/>
  <c r="V63" i="1"/>
  <c r="W63" i="1"/>
  <c r="X63" i="1"/>
  <c r="Y63" i="1"/>
  <c r="Z63" i="1"/>
  <c r="U64" i="1"/>
  <c r="V64" i="1"/>
  <c r="W64" i="1"/>
  <c r="X64" i="1"/>
  <c r="Y64" i="1"/>
  <c r="Z64" i="1"/>
  <c r="U65" i="1"/>
  <c r="V65" i="1"/>
  <c r="W65" i="1"/>
  <c r="X65" i="1"/>
  <c r="Y65" i="1"/>
  <c r="Z65" i="1"/>
  <c r="U66" i="1"/>
  <c r="V66" i="1"/>
  <c r="W66" i="1"/>
  <c r="X66" i="1"/>
  <c r="Y66" i="1"/>
  <c r="Z66" i="1"/>
  <c r="U67" i="1"/>
  <c r="V67" i="1"/>
  <c r="W67" i="1"/>
  <c r="X67" i="1"/>
  <c r="Y67" i="1"/>
  <c r="Z67" i="1"/>
  <c r="U68" i="1"/>
  <c r="V68" i="1"/>
  <c r="W68" i="1"/>
  <c r="X68" i="1"/>
  <c r="Y68" i="1"/>
  <c r="Z68" i="1"/>
  <c r="U69" i="1"/>
  <c r="V69" i="1"/>
  <c r="W69" i="1"/>
  <c r="X69" i="1"/>
  <c r="Y69" i="1"/>
  <c r="Z69" i="1"/>
  <c r="U70" i="1"/>
  <c r="V70" i="1"/>
  <c r="W70" i="1"/>
  <c r="X70" i="1"/>
  <c r="Y70" i="1"/>
  <c r="Z70" i="1"/>
  <c r="U71" i="1"/>
  <c r="V71" i="1"/>
  <c r="W71" i="1"/>
  <c r="X71" i="1"/>
  <c r="Y71" i="1"/>
  <c r="Z71" i="1"/>
  <c r="U72" i="1"/>
  <c r="V72" i="1"/>
  <c r="W72" i="1"/>
  <c r="X72" i="1"/>
  <c r="Y72" i="1"/>
  <c r="Z72" i="1"/>
  <c r="U73" i="1"/>
  <c r="V73" i="1"/>
  <c r="W73" i="1"/>
  <c r="X73" i="1"/>
  <c r="Y73" i="1"/>
  <c r="Z73" i="1"/>
  <c r="U74" i="1"/>
  <c r="V74" i="1"/>
  <c r="W74" i="1"/>
  <c r="X74" i="1"/>
  <c r="Y74" i="1"/>
  <c r="Z74" i="1"/>
  <c r="U75" i="1"/>
  <c r="V75" i="1"/>
  <c r="W75" i="1"/>
  <c r="X75" i="1"/>
  <c r="Y75" i="1"/>
  <c r="Z75" i="1"/>
  <c r="U76" i="1"/>
  <c r="V76" i="1"/>
  <c r="W76" i="1"/>
  <c r="X76" i="1"/>
  <c r="Y76" i="1"/>
  <c r="Z76" i="1"/>
  <c r="U77" i="1"/>
  <c r="V77" i="1"/>
  <c r="W77" i="1"/>
  <c r="X77" i="1"/>
  <c r="Y77" i="1"/>
  <c r="Z77" i="1"/>
  <c r="U78" i="1"/>
  <c r="V78" i="1"/>
  <c r="W78" i="1"/>
  <c r="X78" i="1"/>
  <c r="Y78" i="1"/>
  <c r="Z78" i="1"/>
  <c r="U79" i="1"/>
  <c r="V79" i="1"/>
  <c r="W79" i="1"/>
  <c r="X79" i="1"/>
  <c r="Y79" i="1"/>
  <c r="Z79" i="1"/>
  <c r="U80" i="1"/>
  <c r="V80" i="1"/>
  <c r="W80" i="1"/>
  <c r="X80" i="1"/>
  <c r="Y80" i="1"/>
  <c r="Z80" i="1"/>
  <c r="U81" i="1"/>
  <c r="V81" i="1"/>
  <c r="W81" i="1"/>
  <c r="X81" i="1"/>
  <c r="Y81" i="1"/>
  <c r="Z81" i="1"/>
  <c r="U82" i="1"/>
  <c r="V82" i="1"/>
  <c r="W82" i="1"/>
  <c r="X82" i="1"/>
  <c r="Y82" i="1"/>
  <c r="Z82" i="1"/>
  <c r="U83" i="1"/>
  <c r="V83" i="1"/>
  <c r="W83" i="1"/>
  <c r="X83" i="1"/>
  <c r="Y83" i="1"/>
  <c r="Z83" i="1"/>
  <c r="U84" i="1"/>
  <c r="V84" i="1"/>
  <c r="W84" i="1"/>
  <c r="X84" i="1"/>
  <c r="Y84" i="1"/>
  <c r="Z84" i="1"/>
  <c r="U85" i="1"/>
  <c r="V85" i="1"/>
  <c r="W85" i="1"/>
  <c r="X85" i="1"/>
  <c r="Y85" i="1"/>
  <c r="Z85" i="1"/>
  <c r="U86" i="1"/>
  <c r="V86" i="1"/>
  <c r="W86" i="1"/>
  <c r="X86" i="1"/>
  <c r="Y86" i="1"/>
  <c r="Z86" i="1"/>
  <c r="U87" i="1"/>
  <c r="V87" i="1"/>
  <c r="W87" i="1"/>
  <c r="X87" i="1"/>
  <c r="Y87" i="1"/>
  <c r="Z87" i="1"/>
  <c r="U88" i="1"/>
  <c r="V88" i="1"/>
  <c r="W88" i="1"/>
  <c r="X88" i="1"/>
  <c r="Y88" i="1"/>
  <c r="Z88" i="1"/>
  <c r="U89" i="1"/>
  <c r="V89" i="1"/>
  <c r="W89" i="1"/>
  <c r="X89" i="1"/>
  <c r="Y89" i="1"/>
  <c r="Z89" i="1"/>
  <c r="U90" i="1"/>
  <c r="V90" i="1"/>
  <c r="W90" i="1"/>
  <c r="X90" i="1"/>
  <c r="Y90" i="1"/>
  <c r="Z90" i="1"/>
  <c r="U91" i="1"/>
  <c r="V91" i="1"/>
  <c r="W91" i="1"/>
  <c r="X91" i="1"/>
  <c r="Y91" i="1"/>
  <c r="Z91" i="1"/>
  <c r="U92" i="1"/>
  <c r="V92" i="1"/>
  <c r="W92" i="1"/>
  <c r="X92" i="1"/>
  <c r="Y92" i="1"/>
  <c r="Z92" i="1"/>
  <c r="U93" i="1"/>
  <c r="V93" i="1"/>
  <c r="W93" i="1"/>
  <c r="X93" i="1"/>
  <c r="Y93" i="1"/>
  <c r="Z93" i="1"/>
  <c r="U94" i="1"/>
  <c r="V94" i="1"/>
  <c r="W94" i="1"/>
  <c r="X94" i="1"/>
  <c r="Y94" i="1"/>
  <c r="Z94" i="1"/>
  <c r="U95" i="1"/>
  <c r="V95" i="1"/>
  <c r="W95" i="1"/>
  <c r="X95" i="1"/>
  <c r="Y95" i="1"/>
  <c r="Z95" i="1"/>
  <c r="U96" i="1"/>
  <c r="V96" i="1"/>
  <c r="W96" i="1"/>
  <c r="X96" i="1"/>
  <c r="Y96" i="1"/>
  <c r="Z96" i="1"/>
  <c r="U97" i="1"/>
  <c r="V97" i="1"/>
  <c r="W97" i="1"/>
  <c r="X97" i="1"/>
  <c r="Y97" i="1"/>
  <c r="Z97" i="1"/>
  <c r="U98" i="1"/>
  <c r="V98" i="1"/>
  <c r="W98" i="1"/>
  <c r="X98" i="1"/>
  <c r="Y98" i="1"/>
  <c r="Z98" i="1"/>
  <c r="U99" i="1"/>
  <c r="V99" i="1"/>
  <c r="W99" i="1"/>
  <c r="X99" i="1"/>
  <c r="Y99" i="1"/>
  <c r="Z99" i="1"/>
  <c r="U100" i="1"/>
  <c r="V100" i="1"/>
  <c r="W100" i="1"/>
  <c r="X100" i="1"/>
  <c r="Y100" i="1"/>
  <c r="Z100" i="1"/>
  <c r="U101" i="1"/>
  <c r="V101" i="1"/>
  <c r="W101" i="1"/>
  <c r="X101" i="1"/>
  <c r="Y101" i="1"/>
  <c r="Z101" i="1"/>
  <c r="U102" i="1"/>
  <c r="V102" i="1"/>
  <c r="W102" i="1"/>
  <c r="X102" i="1"/>
  <c r="Y102" i="1"/>
  <c r="Z102" i="1"/>
  <c r="U103" i="1"/>
  <c r="V103" i="1"/>
  <c r="W103" i="1"/>
  <c r="X103" i="1"/>
  <c r="Y103" i="1"/>
  <c r="Z103" i="1"/>
  <c r="U104" i="1"/>
  <c r="V104" i="1"/>
  <c r="W104" i="1"/>
  <c r="X104" i="1"/>
  <c r="Y104" i="1"/>
  <c r="Z104" i="1"/>
  <c r="U105" i="1"/>
  <c r="V105" i="1"/>
  <c r="W105" i="1"/>
  <c r="X105" i="1"/>
  <c r="Y105" i="1"/>
  <c r="Z105" i="1"/>
  <c r="U106" i="1"/>
  <c r="V106" i="1"/>
  <c r="W106" i="1"/>
  <c r="X106" i="1"/>
  <c r="Y106" i="1"/>
  <c r="Z106" i="1"/>
  <c r="U107" i="1"/>
  <c r="V107" i="1"/>
  <c r="W107" i="1"/>
  <c r="X107" i="1"/>
  <c r="Y107" i="1"/>
  <c r="Z107" i="1"/>
  <c r="U108" i="1"/>
  <c r="V108" i="1"/>
  <c r="W108" i="1"/>
  <c r="X108" i="1"/>
  <c r="Y108" i="1"/>
  <c r="Z108" i="1"/>
  <c r="U109" i="1"/>
  <c r="V109" i="1"/>
  <c r="W109" i="1"/>
  <c r="X109" i="1"/>
  <c r="Y109" i="1"/>
  <c r="Z109" i="1"/>
  <c r="U110" i="1"/>
  <c r="V110" i="1"/>
  <c r="W110" i="1"/>
  <c r="X110" i="1"/>
  <c r="Y110" i="1"/>
  <c r="Z110" i="1"/>
  <c r="U111" i="1"/>
  <c r="V111" i="1"/>
  <c r="W111" i="1"/>
  <c r="X111" i="1"/>
  <c r="Y111" i="1"/>
  <c r="Z111" i="1"/>
  <c r="U112" i="1"/>
  <c r="V112" i="1"/>
  <c r="W112" i="1"/>
  <c r="X112" i="1"/>
  <c r="Y112" i="1"/>
  <c r="Z112" i="1"/>
  <c r="U113" i="1"/>
  <c r="V113" i="1"/>
  <c r="W113" i="1"/>
  <c r="X113" i="1"/>
  <c r="Y113" i="1"/>
  <c r="Z113" i="1"/>
  <c r="U114" i="1"/>
  <c r="V114" i="1"/>
  <c r="W114" i="1"/>
  <c r="X114" i="1"/>
  <c r="Y114" i="1"/>
  <c r="Z114" i="1"/>
  <c r="U115" i="1"/>
  <c r="V115" i="1"/>
  <c r="W115" i="1"/>
  <c r="X115" i="1"/>
  <c r="Y115" i="1"/>
  <c r="Z115" i="1"/>
  <c r="U116" i="1"/>
  <c r="V116" i="1"/>
  <c r="W116" i="1"/>
  <c r="X116" i="1"/>
  <c r="Y116" i="1"/>
  <c r="Z116" i="1"/>
  <c r="U117" i="1"/>
  <c r="V117" i="1"/>
  <c r="W117" i="1"/>
  <c r="X117" i="1"/>
  <c r="Y117" i="1"/>
  <c r="Z117" i="1"/>
  <c r="U118" i="1"/>
  <c r="V118" i="1"/>
  <c r="W118" i="1"/>
  <c r="X118" i="1"/>
  <c r="Y118" i="1"/>
  <c r="Z118" i="1"/>
  <c r="U119" i="1"/>
  <c r="V119" i="1"/>
  <c r="W119" i="1"/>
  <c r="X119" i="1"/>
  <c r="Y119" i="1"/>
  <c r="Z119" i="1"/>
  <c r="U120" i="1"/>
  <c r="V120" i="1"/>
  <c r="W120" i="1"/>
  <c r="X120" i="1"/>
  <c r="Y120" i="1"/>
  <c r="Z120" i="1"/>
  <c r="U121" i="1"/>
  <c r="V121" i="1"/>
  <c r="W121" i="1"/>
  <c r="X121" i="1"/>
  <c r="Y121" i="1"/>
  <c r="Z121" i="1"/>
  <c r="U122" i="1"/>
  <c r="V122" i="1"/>
  <c r="W122" i="1"/>
  <c r="X122" i="1"/>
  <c r="Y122" i="1"/>
  <c r="Z122" i="1"/>
  <c r="U123" i="1"/>
  <c r="V123" i="1"/>
  <c r="W123" i="1"/>
  <c r="X123" i="1"/>
  <c r="Y123" i="1"/>
  <c r="Z123" i="1"/>
  <c r="U124" i="1"/>
  <c r="V124" i="1"/>
  <c r="W124" i="1"/>
  <c r="X124" i="1"/>
  <c r="Y124" i="1"/>
  <c r="Z124" i="1"/>
  <c r="U125" i="1"/>
  <c r="V125" i="1"/>
  <c r="W125" i="1"/>
  <c r="X125" i="1"/>
  <c r="Y125" i="1"/>
  <c r="Z125" i="1"/>
  <c r="U126" i="1"/>
  <c r="V126" i="1"/>
  <c r="W126" i="1"/>
  <c r="X126" i="1"/>
  <c r="Y126" i="1"/>
  <c r="Z126" i="1"/>
  <c r="U127" i="1"/>
  <c r="V127" i="1"/>
  <c r="W127" i="1"/>
  <c r="X127" i="1"/>
  <c r="Y127" i="1"/>
  <c r="Z127" i="1"/>
  <c r="U128" i="1"/>
  <c r="V128" i="1"/>
  <c r="W128" i="1"/>
  <c r="X128" i="1"/>
  <c r="Y128" i="1"/>
  <c r="Z128" i="1"/>
  <c r="U129" i="1"/>
  <c r="V129" i="1"/>
  <c r="W129" i="1"/>
  <c r="X129" i="1"/>
  <c r="Y129" i="1"/>
  <c r="Z129" i="1"/>
  <c r="U130" i="1"/>
  <c r="V130" i="1"/>
  <c r="W130" i="1"/>
  <c r="X130" i="1"/>
  <c r="Y130" i="1"/>
  <c r="Z130" i="1"/>
  <c r="U131" i="1"/>
  <c r="V131" i="1"/>
  <c r="W131" i="1"/>
  <c r="X131" i="1"/>
  <c r="Y131" i="1"/>
  <c r="Z131" i="1"/>
  <c r="U132" i="1"/>
  <c r="V132" i="1"/>
  <c r="W132" i="1"/>
  <c r="X132" i="1"/>
  <c r="Y132" i="1"/>
  <c r="Z132" i="1"/>
  <c r="U133" i="1"/>
  <c r="V133" i="1"/>
  <c r="W133" i="1"/>
  <c r="X133" i="1"/>
  <c r="Y133" i="1"/>
  <c r="Z133" i="1"/>
  <c r="U134" i="1"/>
  <c r="V134" i="1"/>
  <c r="W134" i="1"/>
  <c r="X134" i="1"/>
  <c r="Y134" i="1"/>
  <c r="Z134" i="1"/>
  <c r="U135" i="1"/>
  <c r="V135" i="1"/>
  <c r="W135" i="1"/>
  <c r="X135" i="1"/>
  <c r="Y135" i="1"/>
  <c r="Z135" i="1"/>
  <c r="U136" i="1"/>
  <c r="V136" i="1"/>
  <c r="W136" i="1"/>
  <c r="X136" i="1"/>
  <c r="Y136" i="1"/>
  <c r="Z136" i="1"/>
  <c r="U137" i="1"/>
  <c r="V137" i="1"/>
  <c r="W137" i="1"/>
  <c r="X137" i="1"/>
  <c r="Y137" i="1"/>
  <c r="Z137" i="1"/>
  <c r="U138" i="1"/>
  <c r="V138" i="1"/>
  <c r="W138" i="1"/>
  <c r="X138" i="1"/>
  <c r="Y138" i="1"/>
  <c r="Z138" i="1"/>
  <c r="U139" i="1"/>
  <c r="V139" i="1"/>
  <c r="W139" i="1"/>
  <c r="X139" i="1"/>
  <c r="Y139" i="1"/>
  <c r="Z139" i="1"/>
  <c r="U140" i="1"/>
  <c r="V140" i="1"/>
  <c r="W140" i="1"/>
  <c r="X140" i="1"/>
  <c r="Y140" i="1"/>
  <c r="Z140" i="1"/>
  <c r="U141" i="1"/>
  <c r="V141" i="1"/>
  <c r="W141" i="1"/>
  <c r="X141" i="1"/>
  <c r="Y141" i="1"/>
  <c r="Z141" i="1"/>
  <c r="U142" i="1"/>
  <c r="V142" i="1"/>
  <c r="W142" i="1"/>
  <c r="X142" i="1"/>
  <c r="Y142" i="1"/>
  <c r="Z142" i="1"/>
  <c r="U143" i="1"/>
  <c r="V143" i="1"/>
  <c r="W143" i="1"/>
  <c r="X143" i="1"/>
  <c r="Y143" i="1"/>
  <c r="Z143" i="1"/>
  <c r="U144" i="1"/>
  <c r="V144" i="1"/>
  <c r="W144" i="1"/>
  <c r="X144" i="1"/>
  <c r="Y144" i="1"/>
  <c r="Z144" i="1"/>
  <c r="U145" i="1"/>
  <c r="V145" i="1"/>
  <c r="W145" i="1"/>
  <c r="X145" i="1"/>
  <c r="Y145" i="1"/>
  <c r="Z145" i="1"/>
  <c r="U146" i="1"/>
  <c r="V146" i="1"/>
  <c r="W146" i="1"/>
  <c r="X146" i="1"/>
  <c r="Y146" i="1"/>
  <c r="Z146" i="1"/>
  <c r="U147" i="1"/>
  <c r="V147" i="1"/>
  <c r="W147" i="1"/>
  <c r="X147" i="1"/>
  <c r="Y147" i="1"/>
  <c r="Z147" i="1"/>
  <c r="U148" i="1"/>
  <c r="V148" i="1"/>
  <c r="W148" i="1"/>
  <c r="X148" i="1"/>
  <c r="Y148" i="1"/>
  <c r="Z148" i="1"/>
  <c r="U149" i="1"/>
  <c r="V149" i="1"/>
  <c r="W149" i="1"/>
  <c r="X149" i="1"/>
  <c r="Y149" i="1"/>
  <c r="Z149" i="1"/>
  <c r="U150" i="1"/>
  <c r="V150" i="1"/>
  <c r="W150" i="1"/>
  <c r="X150" i="1"/>
  <c r="Y150" i="1"/>
  <c r="Z150" i="1"/>
  <c r="U151" i="1"/>
  <c r="V151" i="1"/>
  <c r="W151" i="1"/>
  <c r="X151" i="1"/>
  <c r="Y151" i="1"/>
  <c r="Z151" i="1"/>
  <c r="U152" i="1"/>
  <c r="V152" i="1"/>
  <c r="W152" i="1"/>
  <c r="X152" i="1"/>
  <c r="Y152" i="1"/>
  <c r="Z152" i="1"/>
  <c r="U153" i="1"/>
  <c r="V153" i="1"/>
  <c r="W153" i="1"/>
  <c r="X153" i="1"/>
  <c r="Y153" i="1"/>
  <c r="Z153" i="1"/>
  <c r="U154" i="1"/>
  <c r="V154" i="1"/>
  <c r="W154" i="1"/>
  <c r="X154" i="1"/>
  <c r="Y154" i="1"/>
  <c r="Z154" i="1"/>
  <c r="U155" i="1"/>
  <c r="V155" i="1"/>
  <c r="W155" i="1"/>
  <c r="X155" i="1"/>
  <c r="Y155" i="1"/>
  <c r="Z155" i="1"/>
  <c r="U156" i="1"/>
  <c r="V156" i="1"/>
  <c r="W156" i="1"/>
  <c r="X156" i="1"/>
  <c r="Y156" i="1"/>
  <c r="Z156" i="1"/>
  <c r="U157" i="1"/>
  <c r="V157" i="1"/>
  <c r="W157" i="1"/>
  <c r="X157" i="1"/>
  <c r="Y157" i="1"/>
  <c r="Z157" i="1"/>
  <c r="U158" i="1"/>
  <c r="V158" i="1"/>
  <c r="W158" i="1"/>
  <c r="X158" i="1"/>
  <c r="Y158" i="1"/>
  <c r="Z158" i="1"/>
  <c r="U159" i="1"/>
  <c r="V159" i="1"/>
  <c r="W159" i="1"/>
  <c r="X159" i="1"/>
  <c r="Y159" i="1"/>
  <c r="Z159" i="1"/>
  <c r="U160" i="1"/>
  <c r="V160" i="1"/>
  <c r="W160" i="1"/>
  <c r="X160" i="1"/>
  <c r="Y160" i="1"/>
  <c r="Z160" i="1"/>
  <c r="U161" i="1"/>
  <c r="V161" i="1"/>
  <c r="W161" i="1"/>
  <c r="X161" i="1"/>
  <c r="Y161" i="1"/>
  <c r="Z161" i="1"/>
  <c r="U162" i="1"/>
  <c r="V162" i="1"/>
  <c r="W162" i="1"/>
  <c r="X162" i="1"/>
  <c r="Y162" i="1"/>
  <c r="Z162" i="1"/>
  <c r="U163" i="1"/>
  <c r="V163" i="1"/>
  <c r="W163" i="1"/>
  <c r="X163" i="1"/>
  <c r="Y163" i="1"/>
  <c r="Z163" i="1"/>
  <c r="U164" i="1"/>
  <c r="V164" i="1"/>
  <c r="W164" i="1"/>
  <c r="X164" i="1"/>
  <c r="Y164" i="1"/>
  <c r="Z164" i="1"/>
  <c r="U165" i="1"/>
  <c r="V165" i="1"/>
  <c r="W165" i="1"/>
  <c r="X165" i="1"/>
  <c r="Y165" i="1"/>
  <c r="Z165" i="1"/>
  <c r="U166" i="1"/>
  <c r="V166" i="1"/>
  <c r="W166" i="1"/>
  <c r="X166" i="1"/>
  <c r="Y166" i="1"/>
  <c r="Z166" i="1"/>
  <c r="U167" i="1"/>
  <c r="V167" i="1"/>
  <c r="W167" i="1"/>
  <c r="X167" i="1"/>
  <c r="Y167" i="1"/>
  <c r="Z167" i="1"/>
  <c r="U168" i="1"/>
  <c r="V168" i="1"/>
  <c r="W168" i="1"/>
  <c r="X168" i="1"/>
  <c r="Y168" i="1"/>
  <c r="Z168" i="1"/>
  <c r="U169" i="1"/>
  <c r="V169" i="1"/>
  <c r="W169" i="1"/>
  <c r="X169" i="1"/>
  <c r="Y169" i="1"/>
  <c r="Z169" i="1"/>
  <c r="U170" i="1"/>
  <c r="V170" i="1"/>
  <c r="W170" i="1"/>
  <c r="X170" i="1"/>
  <c r="Y170" i="1"/>
  <c r="Z170" i="1"/>
  <c r="U171" i="1"/>
  <c r="V171" i="1"/>
  <c r="W171" i="1"/>
  <c r="X171" i="1"/>
  <c r="Y171" i="1"/>
  <c r="Z171" i="1"/>
  <c r="U172" i="1"/>
  <c r="V172" i="1"/>
  <c r="W172" i="1"/>
  <c r="X172" i="1"/>
  <c r="Y172" i="1"/>
  <c r="Z172" i="1"/>
  <c r="U173" i="1"/>
  <c r="V173" i="1"/>
  <c r="W173" i="1"/>
  <c r="X173" i="1"/>
  <c r="Y173" i="1"/>
  <c r="Z173" i="1"/>
  <c r="U174" i="1"/>
  <c r="V174" i="1"/>
  <c r="W174" i="1"/>
  <c r="X174" i="1"/>
  <c r="Y174" i="1"/>
  <c r="Z174" i="1"/>
  <c r="U175" i="1"/>
  <c r="V175" i="1"/>
  <c r="W175" i="1"/>
  <c r="X175" i="1"/>
  <c r="Y175" i="1"/>
  <c r="Z175" i="1"/>
  <c r="U176" i="1"/>
  <c r="V176" i="1"/>
  <c r="W176" i="1"/>
  <c r="X176" i="1"/>
  <c r="Y176" i="1"/>
  <c r="Z176" i="1"/>
  <c r="U177" i="1"/>
  <c r="V177" i="1"/>
  <c r="W177" i="1"/>
  <c r="X177" i="1"/>
  <c r="Y177" i="1"/>
  <c r="Z177" i="1"/>
  <c r="U178" i="1"/>
  <c r="V178" i="1"/>
  <c r="W178" i="1"/>
  <c r="X178" i="1"/>
  <c r="Y178" i="1"/>
  <c r="Z178" i="1"/>
  <c r="U179" i="1"/>
  <c r="V179" i="1"/>
  <c r="W179" i="1"/>
  <c r="X179" i="1"/>
  <c r="Y179" i="1"/>
  <c r="Z179" i="1"/>
  <c r="U180" i="1"/>
  <c r="V180" i="1"/>
  <c r="W180" i="1"/>
  <c r="X180" i="1"/>
  <c r="Y180" i="1"/>
  <c r="Z180" i="1"/>
  <c r="U181" i="1"/>
  <c r="V181" i="1"/>
  <c r="W181" i="1"/>
  <c r="X181" i="1"/>
  <c r="Y181" i="1"/>
  <c r="Z181" i="1"/>
  <c r="U182" i="1"/>
  <c r="V182" i="1"/>
  <c r="W182" i="1"/>
  <c r="X182" i="1"/>
  <c r="Y182" i="1"/>
  <c r="Z182" i="1"/>
  <c r="U183" i="1"/>
  <c r="V183" i="1"/>
  <c r="W183" i="1"/>
  <c r="X183" i="1"/>
  <c r="Y183" i="1"/>
  <c r="Z183" i="1"/>
  <c r="U184" i="1"/>
  <c r="V184" i="1"/>
  <c r="W184" i="1"/>
  <c r="X184" i="1"/>
  <c r="Y184" i="1"/>
  <c r="Z184" i="1"/>
  <c r="U185" i="1"/>
  <c r="V185" i="1"/>
  <c r="W185" i="1"/>
  <c r="X185" i="1"/>
  <c r="Y185" i="1"/>
  <c r="Z185" i="1"/>
  <c r="U186" i="1"/>
  <c r="V186" i="1"/>
  <c r="W186" i="1"/>
  <c r="X186" i="1"/>
  <c r="Y186" i="1"/>
  <c r="Z186" i="1"/>
  <c r="U187" i="1"/>
  <c r="V187" i="1"/>
  <c r="W187" i="1"/>
  <c r="X187" i="1"/>
  <c r="Y187" i="1"/>
  <c r="Z187" i="1"/>
  <c r="U188" i="1"/>
  <c r="V188" i="1"/>
  <c r="W188" i="1"/>
  <c r="X188" i="1"/>
  <c r="Y188" i="1"/>
  <c r="Z188" i="1"/>
  <c r="U189" i="1"/>
  <c r="V189" i="1"/>
  <c r="W189" i="1"/>
  <c r="X189" i="1"/>
  <c r="Y189" i="1"/>
  <c r="Z189" i="1"/>
  <c r="U190" i="1"/>
  <c r="V190" i="1"/>
  <c r="W190" i="1"/>
  <c r="X190" i="1"/>
  <c r="Y190" i="1"/>
  <c r="Z190" i="1"/>
  <c r="U191" i="1"/>
  <c r="V191" i="1"/>
  <c r="W191" i="1"/>
  <c r="X191" i="1"/>
  <c r="Y191" i="1"/>
  <c r="Z191" i="1"/>
  <c r="U192" i="1"/>
  <c r="V192" i="1"/>
  <c r="W192" i="1"/>
  <c r="X192" i="1"/>
  <c r="Y192" i="1"/>
  <c r="Z192" i="1"/>
  <c r="U193" i="1"/>
  <c r="V193" i="1"/>
  <c r="W193" i="1"/>
  <c r="X193" i="1"/>
  <c r="Y193" i="1"/>
  <c r="Z193" i="1"/>
  <c r="U194" i="1"/>
  <c r="V194" i="1"/>
  <c r="W194" i="1"/>
  <c r="X194" i="1"/>
  <c r="Y194" i="1"/>
  <c r="Z194" i="1"/>
  <c r="U195" i="1"/>
  <c r="V195" i="1"/>
  <c r="W195" i="1"/>
  <c r="X195" i="1"/>
  <c r="Y195" i="1"/>
  <c r="Z195" i="1"/>
  <c r="U196" i="1"/>
  <c r="V196" i="1"/>
  <c r="W196" i="1"/>
  <c r="X196" i="1"/>
  <c r="Y196" i="1"/>
  <c r="Z196" i="1"/>
  <c r="U197" i="1"/>
  <c r="V197" i="1"/>
  <c r="W197" i="1"/>
  <c r="X197" i="1"/>
  <c r="Y197" i="1"/>
  <c r="Z197" i="1"/>
  <c r="U198" i="1"/>
  <c r="V198" i="1"/>
  <c r="W198" i="1"/>
  <c r="X198" i="1"/>
  <c r="Y198" i="1"/>
  <c r="Z198" i="1"/>
  <c r="U199" i="1"/>
  <c r="V199" i="1"/>
  <c r="W199" i="1"/>
  <c r="X199" i="1"/>
  <c r="Y199" i="1"/>
  <c r="Z199" i="1"/>
  <c r="U200" i="1"/>
  <c r="V200" i="1"/>
  <c r="W200" i="1"/>
  <c r="X200" i="1"/>
  <c r="Y200" i="1"/>
  <c r="Z200" i="1"/>
  <c r="R66" i="2" s="1"/>
  <c r="U201" i="1"/>
  <c r="V201" i="1"/>
  <c r="W201" i="1"/>
  <c r="X201" i="1"/>
  <c r="Y201" i="1"/>
  <c r="Z201" i="1"/>
  <c r="U202" i="1"/>
  <c r="V202" i="1"/>
  <c r="W202" i="1"/>
  <c r="X202" i="1"/>
  <c r="Y202" i="1"/>
  <c r="Z202" i="1"/>
  <c r="W3" i="1"/>
  <c r="X3" i="1"/>
  <c r="Y3" i="1"/>
  <c r="Z3" i="1"/>
  <c r="V3" i="1"/>
  <c r="U3" i="1"/>
  <c r="C26" i="2"/>
  <c r="D26" i="2"/>
  <c r="E26" i="2"/>
  <c r="B26" i="2"/>
  <c r="C22" i="2"/>
  <c r="D22" i="2"/>
  <c r="E22" i="2"/>
  <c r="B22" i="2"/>
  <c r="E18" i="2"/>
  <c r="C18" i="2"/>
  <c r="D18" i="2"/>
  <c r="B18" i="2"/>
  <c r="C35" i="2"/>
  <c r="D35" i="2"/>
  <c r="E35" i="2"/>
  <c r="C36" i="2"/>
  <c r="D36" i="2"/>
  <c r="E36" i="2"/>
  <c r="C38" i="2"/>
  <c r="D38" i="2"/>
  <c r="E38" i="2"/>
  <c r="C39" i="2"/>
  <c r="D39" i="2"/>
  <c r="E39" i="2"/>
  <c r="C41" i="2"/>
  <c r="D41" i="2"/>
  <c r="E41" i="2"/>
  <c r="C42" i="2"/>
  <c r="D42" i="2"/>
  <c r="E42" i="2"/>
  <c r="C44" i="2"/>
  <c r="D44" i="2"/>
  <c r="E44" i="2"/>
  <c r="C45" i="2"/>
  <c r="D45" i="2"/>
  <c r="E45" i="2"/>
  <c r="C47" i="2"/>
  <c r="D47" i="2"/>
  <c r="E47" i="2"/>
  <c r="C48" i="2"/>
  <c r="D48" i="2"/>
  <c r="E48" i="2"/>
  <c r="B48" i="2"/>
  <c r="B47" i="2"/>
  <c r="B45" i="2"/>
  <c r="B44" i="2"/>
  <c r="B42" i="2"/>
  <c r="B41" i="2"/>
  <c r="B38" i="2"/>
  <c r="B39" i="2"/>
  <c r="B36" i="2"/>
  <c r="B35" i="2"/>
  <c r="B33" i="2"/>
  <c r="B32" i="2"/>
  <c r="C33" i="2"/>
  <c r="D33" i="2"/>
  <c r="E33" i="2"/>
  <c r="C32" i="2"/>
  <c r="D32" i="2"/>
  <c r="E32" i="2"/>
  <c r="G25" i="2"/>
  <c r="H25" i="2"/>
  <c r="I25" i="2"/>
  <c r="F25" i="2"/>
  <c r="C25" i="2"/>
  <c r="D25" i="2"/>
  <c r="E25" i="2"/>
  <c r="C27" i="2"/>
  <c r="D27" i="2"/>
  <c r="E27" i="2"/>
  <c r="B27" i="2"/>
  <c r="B25" i="2"/>
  <c r="C23" i="2"/>
  <c r="D23" i="2"/>
  <c r="E23" i="2"/>
  <c r="B23" i="2"/>
  <c r="G21" i="2"/>
  <c r="H21" i="2"/>
  <c r="I21" i="2"/>
  <c r="F21" i="2"/>
  <c r="C21" i="2"/>
  <c r="D21" i="2"/>
  <c r="E21" i="2"/>
  <c r="B21" i="2"/>
  <c r="AB165" i="1"/>
  <c r="L8" i="2" l="1"/>
  <c r="N8" i="2"/>
  <c r="M8" i="2"/>
  <c r="R57" i="2"/>
  <c r="R91" i="2"/>
  <c r="R67" i="2"/>
  <c r="R68" i="2"/>
  <c r="R69" i="2"/>
  <c r="R54" i="2"/>
  <c r="R55" i="2"/>
  <c r="R80" i="2"/>
  <c r="R56" i="2"/>
  <c r="R81" i="2"/>
  <c r="R93" i="2"/>
  <c r="O8" i="2"/>
  <c r="O174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E19" i="2"/>
  <c r="D19" i="2"/>
  <c r="C19" i="2"/>
  <c r="B19" i="2"/>
  <c r="E17" i="2"/>
  <c r="D17" i="2"/>
  <c r="C17" i="2"/>
  <c r="B17" i="2"/>
  <c r="S209" i="1"/>
  <c r="E10" i="2" s="1"/>
  <c r="R209" i="1"/>
  <c r="D10" i="2" s="1"/>
  <c r="Q209" i="1"/>
  <c r="C10" i="2" s="1"/>
  <c r="P209" i="1"/>
  <c r="B10" i="2" s="1"/>
  <c r="S208" i="1"/>
  <c r="E9" i="2" s="1"/>
  <c r="R208" i="1"/>
  <c r="D9" i="2" s="1"/>
  <c r="Q208" i="1"/>
  <c r="C9" i="2" s="1"/>
  <c r="P208" i="1"/>
  <c r="B9" i="2" s="1"/>
  <c r="S207" i="1"/>
  <c r="R207" i="1"/>
  <c r="Q207" i="1"/>
  <c r="P207" i="1"/>
  <c r="B8" i="2" s="1"/>
  <c r="S205" i="1"/>
  <c r="R205" i="1"/>
  <c r="Q205" i="1"/>
  <c r="P205" i="1"/>
  <c r="N205" i="1"/>
  <c r="B4" i="2" s="1"/>
  <c r="N204" i="1"/>
  <c r="B3" i="2" s="1"/>
  <c r="BG202" i="1"/>
  <c r="BE202" i="1"/>
  <c r="BD202" i="1"/>
  <c r="AQ202" i="1"/>
  <c r="AE202" i="1"/>
  <c r="AD202" i="1"/>
  <c r="AC202" i="1"/>
  <c r="AB202" i="1"/>
  <c r="O202" i="1"/>
  <c r="BG201" i="1"/>
  <c r="BE201" i="1"/>
  <c r="BD201" i="1"/>
  <c r="AQ201" i="1"/>
  <c r="AE201" i="1"/>
  <c r="AD201" i="1"/>
  <c r="AC201" i="1"/>
  <c r="AB201" i="1"/>
  <c r="O201" i="1"/>
  <c r="BG200" i="1"/>
  <c r="BE200" i="1"/>
  <c r="BD200" i="1"/>
  <c r="AQ200" i="1"/>
  <c r="AE200" i="1"/>
  <c r="AD200" i="1"/>
  <c r="AC200" i="1"/>
  <c r="AB200" i="1"/>
  <c r="O200" i="1"/>
  <c r="BG199" i="1"/>
  <c r="BE199" i="1"/>
  <c r="BD199" i="1"/>
  <c r="AQ199" i="1"/>
  <c r="AE199" i="1"/>
  <c r="AD199" i="1"/>
  <c r="AC199" i="1"/>
  <c r="AB199" i="1"/>
  <c r="O199" i="1"/>
  <c r="BG198" i="1"/>
  <c r="R82" i="2" s="1"/>
  <c r="BE198" i="1"/>
  <c r="R92" i="2" s="1"/>
  <c r="BD198" i="1"/>
  <c r="R79" i="2" s="1"/>
  <c r="AQ198" i="1"/>
  <c r="AE198" i="1"/>
  <c r="AD198" i="1"/>
  <c r="AC198" i="1"/>
  <c r="AB198" i="1"/>
  <c r="O198" i="1"/>
  <c r="BG197" i="1"/>
  <c r="BE197" i="1"/>
  <c r="BD197" i="1"/>
  <c r="AQ197" i="1"/>
  <c r="AE197" i="1"/>
  <c r="AD197" i="1"/>
  <c r="AC197" i="1"/>
  <c r="AB197" i="1"/>
  <c r="O197" i="1"/>
  <c r="BG196" i="1"/>
  <c r="BE196" i="1"/>
  <c r="BD196" i="1"/>
  <c r="AQ196" i="1"/>
  <c r="AE196" i="1"/>
  <c r="AD196" i="1"/>
  <c r="AC196" i="1"/>
  <c r="AB196" i="1"/>
  <c r="O196" i="1"/>
  <c r="BG195" i="1"/>
  <c r="BE195" i="1"/>
  <c r="BD195" i="1"/>
  <c r="AQ195" i="1"/>
  <c r="AE195" i="1"/>
  <c r="AD195" i="1"/>
  <c r="AC195" i="1"/>
  <c r="AB195" i="1"/>
  <c r="O195" i="1"/>
  <c r="BG194" i="1"/>
  <c r="BE194" i="1"/>
  <c r="BD194" i="1"/>
  <c r="AQ194" i="1"/>
  <c r="AE194" i="1"/>
  <c r="AD194" i="1"/>
  <c r="AC194" i="1"/>
  <c r="AB194" i="1"/>
  <c r="O194" i="1"/>
  <c r="BG193" i="1"/>
  <c r="BE193" i="1"/>
  <c r="BD193" i="1"/>
  <c r="AQ193" i="1"/>
  <c r="AE193" i="1"/>
  <c r="AD193" i="1"/>
  <c r="AC193" i="1"/>
  <c r="AB193" i="1"/>
  <c r="O193" i="1"/>
  <c r="BG192" i="1"/>
  <c r="BE192" i="1"/>
  <c r="BD192" i="1"/>
  <c r="AQ192" i="1"/>
  <c r="AE192" i="1"/>
  <c r="AD192" i="1"/>
  <c r="AC192" i="1"/>
  <c r="AB192" i="1"/>
  <c r="O192" i="1"/>
  <c r="BG191" i="1"/>
  <c r="BE191" i="1"/>
  <c r="BD191" i="1"/>
  <c r="AQ191" i="1"/>
  <c r="AE191" i="1"/>
  <c r="AD191" i="1"/>
  <c r="AC191" i="1"/>
  <c r="AB191" i="1"/>
  <c r="O191" i="1"/>
  <c r="BG190" i="1"/>
  <c r="BE190" i="1"/>
  <c r="BD190" i="1"/>
  <c r="AQ190" i="1"/>
  <c r="AE190" i="1"/>
  <c r="AD190" i="1"/>
  <c r="AC190" i="1"/>
  <c r="AB190" i="1"/>
  <c r="O190" i="1"/>
  <c r="BG189" i="1"/>
  <c r="BE189" i="1"/>
  <c r="BD189" i="1"/>
  <c r="AQ189" i="1"/>
  <c r="AE189" i="1"/>
  <c r="AD189" i="1"/>
  <c r="AC189" i="1"/>
  <c r="AB189" i="1"/>
  <c r="O189" i="1"/>
  <c r="BG188" i="1"/>
  <c r="BE188" i="1"/>
  <c r="BD188" i="1"/>
  <c r="AQ188" i="1"/>
  <c r="AE188" i="1"/>
  <c r="AD188" i="1"/>
  <c r="AC188" i="1"/>
  <c r="AB188" i="1"/>
  <c r="O188" i="1"/>
  <c r="BG187" i="1"/>
  <c r="BE187" i="1"/>
  <c r="BD187" i="1"/>
  <c r="AQ187" i="1"/>
  <c r="AE187" i="1"/>
  <c r="AD187" i="1"/>
  <c r="AC187" i="1"/>
  <c r="AB187" i="1"/>
  <c r="O187" i="1"/>
  <c r="BG186" i="1"/>
  <c r="BE186" i="1"/>
  <c r="BD186" i="1"/>
  <c r="AQ186" i="1"/>
  <c r="AE186" i="1"/>
  <c r="AD186" i="1"/>
  <c r="AC186" i="1"/>
  <c r="AB186" i="1"/>
  <c r="O186" i="1"/>
  <c r="BG185" i="1"/>
  <c r="BE185" i="1"/>
  <c r="BD185" i="1"/>
  <c r="AQ185" i="1"/>
  <c r="AE185" i="1"/>
  <c r="AD185" i="1"/>
  <c r="AC185" i="1"/>
  <c r="AB185" i="1"/>
  <c r="O185" i="1"/>
  <c r="BG184" i="1"/>
  <c r="BE184" i="1"/>
  <c r="BD184" i="1"/>
  <c r="AQ184" i="1"/>
  <c r="AE184" i="1"/>
  <c r="AD184" i="1"/>
  <c r="AC184" i="1"/>
  <c r="AB184" i="1"/>
  <c r="O184" i="1"/>
  <c r="BG183" i="1"/>
  <c r="BE183" i="1"/>
  <c r="BD183" i="1"/>
  <c r="AQ183" i="1"/>
  <c r="AE183" i="1"/>
  <c r="AD183" i="1"/>
  <c r="AC183" i="1"/>
  <c r="AB183" i="1"/>
  <c r="O183" i="1"/>
  <c r="BG182" i="1"/>
  <c r="BE182" i="1"/>
  <c r="BD182" i="1"/>
  <c r="AQ182" i="1"/>
  <c r="AE182" i="1"/>
  <c r="AD182" i="1"/>
  <c r="AC182" i="1"/>
  <c r="AB182" i="1"/>
  <c r="O182" i="1"/>
  <c r="BG181" i="1"/>
  <c r="BE181" i="1"/>
  <c r="BD181" i="1"/>
  <c r="AQ181" i="1"/>
  <c r="AE181" i="1"/>
  <c r="AD181" i="1"/>
  <c r="AC181" i="1"/>
  <c r="AB181" i="1"/>
  <c r="O181" i="1"/>
  <c r="BG180" i="1"/>
  <c r="BE180" i="1"/>
  <c r="BD180" i="1"/>
  <c r="AQ180" i="1"/>
  <c r="AE180" i="1"/>
  <c r="AD180" i="1"/>
  <c r="AC180" i="1"/>
  <c r="AB180" i="1"/>
  <c r="O180" i="1"/>
  <c r="BG179" i="1"/>
  <c r="BE179" i="1"/>
  <c r="BD179" i="1"/>
  <c r="AQ179" i="1"/>
  <c r="AE179" i="1"/>
  <c r="AD179" i="1"/>
  <c r="AC179" i="1"/>
  <c r="AB179" i="1"/>
  <c r="O179" i="1"/>
  <c r="BG178" i="1"/>
  <c r="BE178" i="1"/>
  <c r="BD178" i="1"/>
  <c r="AQ178" i="1"/>
  <c r="AE178" i="1"/>
  <c r="AD178" i="1"/>
  <c r="AC178" i="1"/>
  <c r="AB178" i="1"/>
  <c r="O178" i="1"/>
  <c r="BG177" i="1"/>
  <c r="BE177" i="1"/>
  <c r="BD177" i="1"/>
  <c r="AQ177" i="1"/>
  <c r="AE177" i="1"/>
  <c r="AD177" i="1"/>
  <c r="AC177" i="1"/>
  <c r="AB177" i="1"/>
  <c r="O177" i="1"/>
  <c r="BG176" i="1"/>
  <c r="BE176" i="1"/>
  <c r="BD176" i="1"/>
  <c r="AQ176" i="1"/>
  <c r="AE176" i="1"/>
  <c r="AD176" i="1"/>
  <c r="AC176" i="1"/>
  <c r="AB176" i="1"/>
  <c r="O176" i="1"/>
  <c r="BG175" i="1"/>
  <c r="BE175" i="1"/>
  <c r="BD175" i="1"/>
  <c r="AQ175" i="1"/>
  <c r="AE175" i="1"/>
  <c r="AD175" i="1"/>
  <c r="AC175" i="1"/>
  <c r="AB175" i="1"/>
  <c r="O175" i="1"/>
  <c r="BG174" i="1"/>
  <c r="BE174" i="1"/>
  <c r="BD174" i="1"/>
  <c r="AQ174" i="1"/>
  <c r="AE174" i="1"/>
  <c r="AD174" i="1"/>
  <c r="AC174" i="1"/>
  <c r="AB174" i="1"/>
  <c r="BG173" i="1"/>
  <c r="BE173" i="1"/>
  <c r="BD173" i="1"/>
  <c r="AQ173" i="1"/>
  <c r="AE173" i="1"/>
  <c r="AD173" i="1"/>
  <c r="AC173" i="1"/>
  <c r="AB173" i="1"/>
  <c r="O173" i="1"/>
  <c r="BG172" i="1"/>
  <c r="BE172" i="1"/>
  <c r="BD172" i="1"/>
  <c r="AQ172" i="1"/>
  <c r="AE172" i="1"/>
  <c r="AD172" i="1"/>
  <c r="AC172" i="1"/>
  <c r="AB172" i="1"/>
  <c r="O172" i="1"/>
  <c r="BG171" i="1"/>
  <c r="BE171" i="1"/>
  <c r="BD171" i="1"/>
  <c r="AQ171" i="1"/>
  <c r="AE171" i="1"/>
  <c r="AD171" i="1"/>
  <c r="AC171" i="1"/>
  <c r="AB171" i="1"/>
  <c r="O171" i="1"/>
  <c r="BG170" i="1"/>
  <c r="BE170" i="1"/>
  <c r="BD170" i="1"/>
  <c r="AQ170" i="1"/>
  <c r="AE170" i="1"/>
  <c r="AD170" i="1"/>
  <c r="AC170" i="1"/>
  <c r="AB170" i="1"/>
  <c r="O170" i="1"/>
  <c r="BG169" i="1"/>
  <c r="BE169" i="1"/>
  <c r="BD169" i="1"/>
  <c r="AQ169" i="1"/>
  <c r="AE169" i="1"/>
  <c r="AD169" i="1"/>
  <c r="AC169" i="1"/>
  <c r="AB169" i="1"/>
  <c r="O169" i="1"/>
  <c r="BG168" i="1"/>
  <c r="BE168" i="1"/>
  <c r="BD168" i="1"/>
  <c r="AQ168" i="1"/>
  <c r="AE168" i="1"/>
  <c r="AD168" i="1"/>
  <c r="AC168" i="1"/>
  <c r="AB168" i="1"/>
  <c r="O168" i="1"/>
  <c r="BG167" i="1"/>
  <c r="BE167" i="1"/>
  <c r="BD167" i="1"/>
  <c r="AQ167" i="1"/>
  <c r="AE167" i="1"/>
  <c r="AD167" i="1"/>
  <c r="AC167" i="1"/>
  <c r="AB167" i="1"/>
  <c r="O167" i="1"/>
  <c r="BG166" i="1"/>
  <c r="BE166" i="1"/>
  <c r="BD166" i="1"/>
  <c r="AQ166" i="1"/>
  <c r="AE166" i="1"/>
  <c r="AD166" i="1"/>
  <c r="AC166" i="1"/>
  <c r="AB166" i="1"/>
  <c r="O166" i="1"/>
  <c r="BG165" i="1"/>
  <c r="BF165" i="1"/>
  <c r="BE165" i="1"/>
  <c r="BD165" i="1"/>
  <c r="AQ165" i="1"/>
  <c r="AE165" i="1"/>
  <c r="AD165" i="1"/>
  <c r="AC165" i="1"/>
  <c r="O165" i="1"/>
  <c r="BG164" i="1"/>
  <c r="BF164" i="1"/>
  <c r="BE164" i="1"/>
  <c r="BD164" i="1"/>
  <c r="AQ164" i="1"/>
  <c r="AE164" i="1"/>
  <c r="AD164" i="1"/>
  <c r="AC164" i="1"/>
  <c r="AB164" i="1"/>
  <c r="O164" i="1"/>
  <c r="BG163" i="1"/>
  <c r="BF163" i="1"/>
  <c r="BE163" i="1"/>
  <c r="BD163" i="1"/>
  <c r="AQ163" i="1"/>
  <c r="AE163" i="1"/>
  <c r="AD163" i="1"/>
  <c r="AC163" i="1"/>
  <c r="AB163" i="1"/>
  <c r="O163" i="1"/>
  <c r="BG162" i="1"/>
  <c r="BF162" i="1"/>
  <c r="BE162" i="1"/>
  <c r="BD162" i="1"/>
  <c r="AQ162" i="1"/>
  <c r="AE162" i="1"/>
  <c r="AD162" i="1"/>
  <c r="AC162" i="1"/>
  <c r="AB162" i="1"/>
  <c r="O162" i="1"/>
  <c r="BG161" i="1"/>
  <c r="BF161" i="1"/>
  <c r="BE161" i="1"/>
  <c r="BD161" i="1"/>
  <c r="AQ161" i="1"/>
  <c r="AE161" i="1"/>
  <c r="AD161" i="1"/>
  <c r="AC161" i="1"/>
  <c r="AB161" i="1"/>
  <c r="O161" i="1"/>
  <c r="BG160" i="1"/>
  <c r="BF160" i="1"/>
  <c r="BE160" i="1"/>
  <c r="BD160" i="1"/>
  <c r="AQ160" i="1"/>
  <c r="AE160" i="1"/>
  <c r="AD160" i="1"/>
  <c r="AC160" i="1"/>
  <c r="AB160" i="1"/>
  <c r="O160" i="1"/>
  <c r="BG159" i="1"/>
  <c r="BF159" i="1"/>
  <c r="BE159" i="1"/>
  <c r="BD159" i="1"/>
  <c r="AQ159" i="1"/>
  <c r="AE159" i="1"/>
  <c r="AD159" i="1"/>
  <c r="AC159" i="1"/>
  <c r="AB159" i="1"/>
  <c r="O159" i="1"/>
  <c r="BG158" i="1"/>
  <c r="BF158" i="1"/>
  <c r="BE158" i="1"/>
  <c r="BD158" i="1"/>
  <c r="AQ158" i="1"/>
  <c r="AE158" i="1"/>
  <c r="AD158" i="1"/>
  <c r="AC158" i="1"/>
  <c r="AB158" i="1"/>
  <c r="O158" i="1"/>
  <c r="BG157" i="1"/>
  <c r="BF157" i="1"/>
  <c r="BE157" i="1"/>
  <c r="BD157" i="1"/>
  <c r="AQ157" i="1"/>
  <c r="AE157" i="1"/>
  <c r="AD157" i="1"/>
  <c r="AC157" i="1"/>
  <c r="AB157" i="1"/>
  <c r="O157" i="1"/>
  <c r="BG156" i="1"/>
  <c r="BF156" i="1"/>
  <c r="BE156" i="1"/>
  <c r="BD156" i="1"/>
  <c r="AQ156" i="1"/>
  <c r="AE156" i="1"/>
  <c r="AD156" i="1"/>
  <c r="AC156" i="1"/>
  <c r="AB156" i="1"/>
  <c r="O156" i="1"/>
  <c r="BG155" i="1"/>
  <c r="BF155" i="1"/>
  <c r="BE155" i="1"/>
  <c r="BD155" i="1"/>
  <c r="AQ155" i="1"/>
  <c r="AE155" i="1"/>
  <c r="AD155" i="1"/>
  <c r="AC155" i="1"/>
  <c r="AB155" i="1"/>
  <c r="O155" i="1"/>
  <c r="BG154" i="1"/>
  <c r="BF154" i="1"/>
  <c r="BE154" i="1"/>
  <c r="BD154" i="1"/>
  <c r="AQ154" i="1"/>
  <c r="AE154" i="1"/>
  <c r="AD154" i="1"/>
  <c r="AC154" i="1"/>
  <c r="AB154" i="1"/>
  <c r="O154" i="1"/>
  <c r="BG153" i="1"/>
  <c r="BF153" i="1"/>
  <c r="BE153" i="1"/>
  <c r="BD153" i="1"/>
  <c r="AQ153" i="1"/>
  <c r="AE153" i="1"/>
  <c r="AD153" i="1"/>
  <c r="AC153" i="1"/>
  <c r="AB153" i="1"/>
  <c r="O153" i="1"/>
  <c r="BG152" i="1"/>
  <c r="BF152" i="1"/>
  <c r="BE152" i="1"/>
  <c r="BD152" i="1"/>
  <c r="AQ152" i="1"/>
  <c r="AE152" i="1"/>
  <c r="AD152" i="1"/>
  <c r="AC152" i="1"/>
  <c r="AB152" i="1"/>
  <c r="O152" i="1"/>
  <c r="BG151" i="1"/>
  <c r="BF151" i="1"/>
  <c r="BE151" i="1"/>
  <c r="BD151" i="1"/>
  <c r="AQ151" i="1"/>
  <c r="AE151" i="1"/>
  <c r="AD151" i="1"/>
  <c r="AC151" i="1"/>
  <c r="AB151" i="1"/>
  <c r="O151" i="1"/>
  <c r="BG150" i="1"/>
  <c r="BF150" i="1"/>
  <c r="BE150" i="1"/>
  <c r="BD150" i="1"/>
  <c r="AQ150" i="1"/>
  <c r="AE150" i="1"/>
  <c r="AD150" i="1"/>
  <c r="AC150" i="1"/>
  <c r="AB150" i="1"/>
  <c r="O150" i="1"/>
  <c r="BG149" i="1"/>
  <c r="BF149" i="1"/>
  <c r="BE149" i="1"/>
  <c r="BD149" i="1"/>
  <c r="AQ149" i="1"/>
  <c r="AE149" i="1"/>
  <c r="AD149" i="1"/>
  <c r="AC149" i="1"/>
  <c r="AB149" i="1"/>
  <c r="O149" i="1"/>
  <c r="BG148" i="1"/>
  <c r="BF148" i="1"/>
  <c r="BE148" i="1"/>
  <c r="BD148" i="1"/>
  <c r="AQ148" i="1"/>
  <c r="AE148" i="1"/>
  <c r="AD148" i="1"/>
  <c r="AC148" i="1"/>
  <c r="AB148" i="1"/>
  <c r="O148" i="1"/>
  <c r="BG147" i="1"/>
  <c r="BF147" i="1"/>
  <c r="BE147" i="1"/>
  <c r="BD147" i="1"/>
  <c r="AQ147" i="1"/>
  <c r="AE147" i="1"/>
  <c r="AD147" i="1"/>
  <c r="AC147" i="1"/>
  <c r="AB147" i="1"/>
  <c r="O147" i="1"/>
  <c r="BG146" i="1"/>
  <c r="BF146" i="1"/>
  <c r="BE146" i="1"/>
  <c r="BD146" i="1"/>
  <c r="AQ146" i="1"/>
  <c r="AE146" i="1"/>
  <c r="AD146" i="1"/>
  <c r="AC146" i="1"/>
  <c r="AB146" i="1"/>
  <c r="O146" i="1"/>
  <c r="BG145" i="1"/>
  <c r="BF145" i="1"/>
  <c r="BE145" i="1"/>
  <c r="BD145" i="1"/>
  <c r="AQ145" i="1"/>
  <c r="AE145" i="1"/>
  <c r="AD145" i="1"/>
  <c r="AC145" i="1"/>
  <c r="AB145" i="1"/>
  <c r="O145" i="1"/>
  <c r="BG144" i="1"/>
  <c r="BF144" i="1"/>
  <c r="BE144" i="1"/>
  <c r="BD144" i="1"/>
  <c r="AQ144" i="1"/>
  <c r="AE144" i="1"/>
  <c r="AD144" i="1"/>
  <c r="AC144" i="1"/>
  <c r="AB144" i="1"/>
  <c r="O144" i="1"/>
  <c r="BG143" i="1"/>
  <c r="BF143" i="1"/>
  <c r="BE143" i="1"/>
  <c r="BD143" i="1"/>
  <c r="AQ143" i="1"/>
  <c r="AE143" i="1"/>
  <c r="AD143" i="1"/>
  <c r="AC143" i="1"/>
  <c r="AB143" i="1"/>
  <c r="O143" i="1"/>
  <c r="BG142" i="1"/>
  <c r="BF142" i="1"/>
  <c r="BE142" i="1"/>
  <c r="BD142" i="1"/>
  <c r="AQ142" i="1"/>
  <c r="AE142" i="1"/>
  <c r="AD142" i="1"/>
  <c r="AC142" i="1"/>
  <c r="AB142" i="1"/>
  <c r="O142" i="1"/>
  <c r="BG141" i="1"/>
  <c r="BF141" i="1"/>
  <c r="BE141" i="1"/>
  <c r="BD141" i="1"/>
  <c r="AQ141" i="1"/>
  <c r="AE141" i="1"/>
  <c r="AD141" i="1"/>
  <c r="AC141" i="1"/>
  <c r="AB141" i="1"/>
  <c r="O141" i="1"/>
  <c r="BG140" i="1"/>
  <c r="BF140" i="1"/>
  <c r="BE140" i="1"/>
  <c r="BD140" i="1"/>
  <c r="AQ140" i="1"/>
  <c r="AE140" i="1"/>
  <c r="AD140" i="1"/>
  <c r="AC140" i="1"/>
  <c r="AB140" i="1"/>
  <c r="O140" i="1"/>
  <c r="BG139" i="1"/>
  <c r="BF139" i="1"/>
  <c r="BE139" i="1"/>
  <c r="BD139" i="1"/>
  <c r="AQ139" i="1"/>
  <c r="AE139" i="1"/>
  <c r="AD139" i="1"/>
  <c r="AC139" i="1"/>
  <c r="AB139" i="1"/>
  <c r="O139" i="1"/>
  <c r="BG138" i="1"/>
  <c r="BF138" i="1"/>
  <c r="BE138" i="1"/>
  <c r="BD138" i="1"/>
  <c r="AQ138" i="1"/>
  <c r="AE138" i="1"/>
  <c r="AD138" i="1"/>
  <c r="AC138" i="1"/>
  <c r="AB138" i="1"/>
  <c r="O138" i="1"/>
  <c r="BG137" i="1"/>
  <c r="BF137" i="1"/>
  <c r="BE137" i="1"/>
  <c r="BD137" i="1"/>
  <c r="AQ137" i="1"/>
  <c r="AE137" i="1"/>
  <c r="AD137" i="1"/>
  <c r="AC137" i="1"/>
  <c r="AB137" i="1"/>
  <c r="O137" i="1"/>
  <c r="BG136" i="1"/>
  <c r="BF136" i="1"/>
  <c r="BE136" i="1"/>
  <c r="BD136" i="1"/>
  <c r="AQ136" i="1"/>
  <c r="AE136" i="1"/>
  <c r="AD136" i="1"/>
  <c r="AC136" i="1"/>
  <c r="AB136" i="1"/>
  <c r="O136" i="1"/>
  <c r="BG135" i="1"/>
  <c r="BF135" i="1"/>
  <c r="BE135" i="1"/>
  <c r="BD135" i="1"/>
  <c r="AQ135" i="1"/>
  <c r="AE135" i="1"/>
  <c r="AD135" i="1"/>
  <c r="AC135" i="1"/>
  <c r="AB135" i="1"/>
  <c r="O135" i="1"/>
  <c r="BG134" i="1"/>
  <c r="BF134" i="1"/>
  <c r="BE134" i="1"/>
  <c r="BD134" i="1"/>
  <c r="AQ134" i="1"/>
  <c r="AE134" i="1"/>
  <c r="AD134" i="1"/>
  <c r="AC134" i="1"/>
  <c r="AB134" i="1"/>
  <c r="O134" i="1"/>
  <c r="BG133" i="1"/>
  <c r="BF133" i="1"/>
  <c r="BE133" i="1"/>
  <c r="BD133" i="1"/>
  <c r="AQ133" i="1"/>
  <c r="AE133" i="1"/>
  <c r="AD133" i="1"/>
  <c r="AC133" i="1"/>
  <c r="AB133" i="1"/>
  <c r="O133" i="1"/>
  <c r="BG132" i="1"/>
  <c r="BF132" i="1"/>
  <c r="BE132" i="1"/>
  <c r="BD132" i="1"/>
  <c r="AQ132" i="1"/>
  <c r="AE132" i="1"/>
  <c r="AD132" i="1"/>
  <c r="AC132" i="1"/>
  <c r="AB132" i="1"/>
  <c r="O132" i="1"/>
  <c r="BG131" i="1"/>
  <c r="BF131" i="1"/>
  <c r="BE131" i="1"/>
  <c r="BD131" i="1"/>
  <c r="AQ131" i="1"/>
  <c r="AE131" i="1"/>
  <c r="AD131" i="1"/>
  <c r="AC131" i="1"/>
  <c r="AB131" i="1"/>
  <c r="O131" i="1"/>
  <c r="BG130" i="1"/>
  <c r="BF130" i="1"/>
  <c r="BE130" i="1"/>
  <c r="BD130" i="1"/>
  <c r="AQ130" i="1"/>
  <c r="AE130" i="1"/>
  <c r="AD130" i="1"/>
  <c r="AC130" i="1"/>
  <c r="AB130" i="1"/>
  <c r="O130" i="1"/>
  <c r="BG129" i="1"/>
  <c r="BF129" i="1"/>
  <c r="BE129" i="1"/>
  <c r="BD129" i="1"/>
  <c r="AQ129" i="1"/>
  <c r="AE129" i="1"/>
  <c r="AD129" i="1"/>
  <c r="AC129" i="1"/>
  <c r="AB129" i="1"/>
  <c r="O129" i="1"/>
  <c r="BG128" i="1"/>
  <c r="BF128" i="1"/>
  <c r="BE128" i="1"/>
  <c r="BD128" i="1"/>
  <c r="AQ128" i="1"/>
  <c r="AE128" i="1"/>
  <c r="AD128" i="1"/>
  <c r="AC128" i="1"/>
  <c r="AB128" i="1"/>
  <c r="O128" i="1"/>
  <c r="BG127" i="1"/>
  <c r="BF127" i="1"/>
  <c r="BE127" i="1"/>
  <c r="BD127" i="1"/>
  <c r="AQ127" i="1"/>
  <c r="AE127" i="1"/>
  <c r="AD127" i="1"/>
  <c r="AC127" i="1"/>
  <c r="AB127" i="1"/>
  <c r="O127" i="1"/>
  <c r="BG126" i="1"/>
  <c r="BF126" i="1"/>
  <c r="BE126" i="1"/>
  <c r="BD126" i="1"/>
  <c r="AQ126" i="1"/>
  <c r="AE126" i="1"/>
  <c r="AD126" i="1"/>
  <c r="AC126" i="1"/>
  <c r="AB126" i="1"/>
  <c r="O126" i="1"/>
  <c r="BG125" i="1"/>
  <c r="BF125" i="1"/>
  <c r="BE125" i="1"/>
  <c r="BD125" i="1"/>
  <c r="AQ125" i="1"/>
  <c r="AE125" i="1"/>
  <c r="AD125" i="1"/>
  <c r="AC125" i="1"/>
  <c r="AB125" i="1"/>
  <c r="O125" i="1"/>
  <c r="BG124" i="1"/>
  <c r="BF124" i="1"/>
  <c r="BE124" i="1"/>
  <c r="BD124" i="1"/>
  <c r="AQ124" i="1"/>
  <c r="AE124" i="1"/>
  <c r="AD124" i="1"/>
  <c r="AC124" i="1"/>
  <c r="AB124" i="1"/>
  <c r="O124" i="1"/>
  <c r="BG123" i="1"/>
  <c r="BF123" i="1"/>
  <c r="BE123" i="1"/>
  <c r="BD123" i="1"/>
  <c r="AQ123" i="1"/>
  <c r="AE123" i="1"/>
  <c r="AD123" i="1"/>
  <c r="AC123" i="1"/>
  <c r="AB123" i="1"/>
  <c r="O123" i="1"/>
  <c r="BG122" i="1"/>
  <c r="BF122" i="1"/>
  <c r="BE122" i="1"/>
  <c r="BD122" i="1"/>
  <c r="AQ122" i="1"/>
  <c r="AE122" i="1"/>
  <c r="AD122" i="1"/>
  <c r="AC122" i="1"/>
  <c r="AB122" i="1"/>
  <c r="O122" i="1"/>
  <c r="BG121" i="1"/>
  <c r="BF121" i="1"/>
  <c r="BE121" i="1"/>
  <c r="BD121" i="1"/>
  <c r="AQ121" i="1"/>
  <c r="AE121" i="1"/>
  <c r="AD121" i="1"/>
  <c r="AC121" i="1"/>
  <c r="AB121" i="1"/>
  <c r="O121" i="1"/>
  <c r="BG120" i="1"/>
  <c r="BF120" i="1"/>
  <c r="BE120" i="1"/>
  <c r="BD120" i="1"/>
  <c r="AQ120" i="1"/>
  <c r="AE120" i="1"/>
  <c r="AD120" i="1"/>
  <c r="AC120" i="1"/>
  <c r="AB120" i="1"/>
  <c r="O120" i="1"/>
  <c r="BG119" i="1"/>
  <c r="BF119" i="1"/>
  <c r="BE119" i="1"/>
  <c r="BD119" i="1"/>
  <c r="AQ119" i="1"/>
  <c r="AE119" i="1"/>
  <c r="AD119" i="1"/>
  <c r="AC119" i="1"/>
  <c r="AB119" i="1"/>
  <c r="O119" i="1"/>
  <c r="BG118" i="1"/>
  <c r="BF118" i="1"/>
  <c r="BE118" i="1"/>
  <c r="BD118" i="1"/>
  <c r="AQ118" i="1"/>
  <c r="AE118" i="1"/>
  <c r="AD118" i="1"/>
  <c r="AC118" i="1"/>
  <c r="AB118" i="1"/>
  <c r="O118" i="1"/>
  <c r="BG117" i="1"/>
  <c r="BF117" i="1"/>
  <c r="BE117" i="1"/>
  <c r="BD117" i="1"/>
  <c r="AQ117" i="1"/>
  <c r="AE117" i="1"/>
  <c r="AD117" i="1"/>
  <c r="AC117" i="1"/>
  <c r="AB117" i="1"/>
  <c r="O117" i="1"/>
  <c r="BG116" i="1"/>
  <c r="BF116" i="1"/>
  <c r="BE116" i="1"/>
  <c r="BD116" i="1"/>
  <c r="AQ116" i="1"/>
  <c r="AE116" i="1"/>
  <c r="AD116" i="1"/>
  <c r="AC116" i="1"/>
  <c r="AB116" i="1"/>
  <c r="O116" i="1"/>
  <c r="BG115" i="1"/>
  <c r="BF115" i="1"/>
  <c r="BE115" i="1"/>
  <c r="BD115" i="1"/>
  <c r="AQ115" i="1"/>
  <c r="AE115" i="1"/>
  <c r="AD115" i="1"/>
  <c r="AC115" i="1"/>
  <c r="AB115" i="1"/>
  <c r="O115" i="1"/>
  <c r="BG114" i="1"/>
  <c r="BF114" i="1"/>
  <c r="BE114" i="1"/>
  <c r="BD114" i="1"/>
  <c r="AQ114" i="1"/>
  <c r="AE114" i="1"/>
  <c r="AD114" i="1"/>
  <c r="AC114" i="1"/>
  <c r="AB114" i="1"/>
  <c r="O114" i="1"/>
  <c r="BG113" i="1"/>
  <c r="BF113" i="1"/>
  <c r="BE113" i="1"/>
  <c r="BD113" i="1"/>
  <c r="AQ113" i="1"/>
  <c r="AE113" i="1"/>
  <c r="AD113" i="1"/>
  <c r="AC113" i="1"/>
  <c r="AB113" i="1"/>
  <c r="O113" i="1"/>
  <c r="BG112" i="1"/>
  <c r="BF112" i="1"/>
  <c r="BE112" i="1"/>
  <c r="BD112" i="1"/>
  <c r="AQ112" i="1"/>
  <c r="AE112" i="1"/>
  <c r="AD112" i="1"/>
  <c r="AC112" i="1"/>
  <c r="AB112" i="1"/>
  <c r="O112" i="1"/>
  <c r="BG111" i="1"/>
  <c r="BF111" i="1"/>
  <c r="BE111" i="1"/>
  <c r="BD111" i="1"/>
  <c r="AQ111" i="1"/>
  <c r="AE111" i="1"/>
  <c r="AD111" i="1"/>
  <c r="AC111" i="1"/>
  <c r="AB111" i="1"/>
  <c r="O111" i="1"/>
  <c r="BG110" i="1"/>
  <c r="BF110" i="1"/>
  <c r="BE110" i="1"/>
  <c r="BD110" i="1"/>
  <c r="AQ110" i="1"/>
  <c r="AE110" i="1"/>
  <c r="AD110" i="1"/>
  <c r="AC110" i="1"/>
  <c r="AB110" i="1"/>
  <c r="O110" i="1"/>
  <c r="BG109" i="1"/>
  <c r="BF109" i="1"/>
  <c r="BE109" i="1"/>
  <c r="BD109" i="1"/>
  <c r="AQ109" i="1"/>
  <c r="AE109" i="1"/>
  <c r="AD109" i="1"/>
  <c r="AC109" i="1"/>
  <c r="AB109" i="1"/>
  <c r="O109" i="1"/>
  <c r="BG108" i="1"/>
  <c r="BF108" i="1"/>
  <c r="BE108" i="1"/>
  <c r="BD108" i="1"/>
  <c r="AQ108" i="1"/>
  <c r="AE108" i="1"/>
  <c r="AD108" i="1"/>
  <c r="AC108" i="1"/>
  <c r="AB108" i="1"/>
  <c r="O108" i="1"/>
  <c r="BG107" i="1"/>
  <c r="BF107" i="1"/>
  <c r="BE107" i="1"/>
  <c r="BD107" i="1"/>
  <c r="AQ107" i="1"/>
  <c r="AE107" i="1"/>
  <c r="AD107" i="1"/>
  <c r="AC107" i="1"/>
  <c r="AB107" i="1"/>
  <c r="O107" i="1"/>
  <c r="BG106" i="1"/>
  <c r="BF106" i="1"/>
  <c r="BE106" i="1"/>
  <c r="BD106" i="1"/>
  <c r="AQ106" i="1"/>
  <c r="AE106" i="1"/>
  <c r="AD106" i="1"/>
  <c r="AC106" i="1"/>
  <c r="AB106" i="1"/>
  <c r="O106" i="1"/>
  <c r="BG105" i="1"/>
  <c r="BF105" i="1"/>
  <c r="BE105" i="1"/>
  <c r="BD105" i="1"/>
  <c r="AQ105" i="1"/>
  <c r="AE105" i="1"/>
  <c r="AD105" i="1"/>
  <c r="AC105" i="1"/>
  <c r="AB105" i="1"/>
  <c r="O105" i="1"/>
  <c r="BG104" i="1"/>
  <c r="BF104" i="1"/>
  <c r="BE104" i="1"/>
  <c r="BD104" i="1"/>
  <c r="AQ104" i="1"/>
  <c r="AE104" i="1"/>
  <c r="AD104" i="1"/>
  <c r="AC104" i="1"/>
  <c r="AB104" i="1"/>
  <c r="O104" i="1"/>
  <c r="BG103" i="1"/>
  <c r="BF103" i="1"/>
  <c r="BE103" i="1"/>
  <c r="BD103" i="1"/>
  <c r="AQ103" i="1"/>
  <c r="AE103" i="1"/>
  <c r="AD103" i="1"/>
  <c r="AC103" i="1"/>
  <c r="AB103" i="1"/>
  <c r="O103" i="1"/>
  <c r="BG102" i="1"/>
  <c r="BF102" i="1"/>
  <c r="BE102" i="1"/>
  <c r="BD102" i="1"/>
  <c r="AQ102" i="1"/>
  <c r="AE102" i="1"/>
  <c r="AD102" i="1"/>
  <c r="AC102" i="1"/>
  <c r="AB102" i="1"/>
  <c r="O102" i="1"/>
  <c r="BG101" i="1"/>
  <c r="BF101" i="1"/>
  <c r="BE101" i="1"/>
  <c r="BD101" i="1"/>
  <c r="AQ101" i="1"/>
  <c r="AE101" i="1"/>
  <c r="AD101" i="1"/>
  <c r="AC101" i="1"/>
  <c r="AB101" i="1"/>
  <c r="O101" i="1"/>
  <c r="BG100" i="1"/>
  <c r="BF100" i="1"/>
  <c r="BE100" i="1"/>
  <c r="BD100" i="1"/>
  <c r="AQ100" i="1"/>
  <c r="AE100" i="1"/>
  <c r="AD100" i="1"/>
  <c r="AC100" i="1"/>
  <c r="AB100" i="1"/>
  <c r="O100" i="1"/>
  <c r="BG99" i="1"/>
  <c r="BF99" i="1"/>
  <c r="BE99" i="1"/>
  <c r="BD99" i="1"/>
  <c r="AQ99" i="1"/>
  <c r="AE99" i="1"/>
  <c r="AD99" i="1"/>
  <c r="AC99" i="1"/>
  <c r="AB99" i="1"/>
  <c r="O99" i="1"/>
  <c r="BG98" i="1"/>
  <c r="BF98" i="1"/>
  <c r="BE98" i="1"/>
  <c r="BD98" i="1"/>
  <c r="AQ98" i="1"/>
  <c r="AE98" i="1"/>
  <c r="AD98" i="1"/>
  <c r="AC98" i="1"/>
  <c r="AB98" i="1"/>
  <c r="O98" i="1"/>
  <c r="BG97" i="1"/>
  <c r="BF97" i="1"/>
  <c r="BE97" i="1"/>
  <c r="BD97" i="1"/>
  <c r="AQ97" i="1"/>
  <c r="AE97" i="1"/>
  <c r="AD97" i="1"/>
  <c r="AC97" i="1"/>
  <c r="AB97" i="1"/>
  <c r="O97" i="1"/>
  <c r="BG96" i="1"/>
  <c r="BF96" i="1"/>
  <c r="BE96" i="1"/>
  <c r="BD96" i="1"/>
  <c r="AQ96" i="1"/>
  <c r="AE96" i="1"/>
  <c r="AD96" i="1"/>
  <c r="AC96" i="1"/>
  <c r="AB96" i="1"/>
  <c r="O96" i="1"/>
  <c r="BG95" i="1"/>
  <c r="BF95" i="1"/>
  <c r="BE95" i="1"/>
  <c r="BD95" i="1"/>
  <c r="AQ95" i="1"/>
  <c r="AE95" i="1"/>
  <c r="AD95" i="1"/>
  <c r="AC95" i="1"/>
  <c r="AB95" i="1"/>
  <c r="O95" i="1"/>
  <c r="BG94" i="1"/>
  <c r="BF94" i="1"/>
  <c r="BE94" i="1"/>
  <c r="BD94" i="1"/>
  <c r="AQ94" i="1"/>
  <c r="AE94" i="1"/>
  <c r="AD94" i="1"/>
  <c r="AC94" i="1"/>
  <c r="AB94" i="1"/>
  <c r="O94" i="1"/>
  <c r="BG93" i="1"/>
  <c r="BF93" i="1"/>
  <c r="BE93" i="1"/>
  <c r="BD93" i="1"/>
  <c r="AQ93" i="1"/>
  <c r="AE93" i="1"/>
  <c r="AD93" i="1"/>
  <c r="AC93" i="1"/>
  <c r="AB93" i="1"/>
  <c r="O93" i="1"/>
  <c r="BG92" i="1"/>
  <c r="BF92" i="1"/>
  <c r="BE92" i="1"/>
  <c r="BD92" i="1"/>
  <c r="AQ92" i="1"/>
  <c r="AE92" i="1"/>
  <c r="AD92" i="1"/>
  <c r="AC92" i="1"/>
  <c r="AB92" i="1"/>
  <c r="O92" i="1"/>
  <c r="BG91" i="1"/>
  <c r="BF91" i="1"/>
  <c r="BE91" i="1"/>
  <c r="BD91" i="1"/>
  <c r="AQ91" i="1"/>
  <c r="AE91" i="1"/>
  <c r="AD91" i="1"/>
  <c r="AC91" i="1"/>
  <c r="AB91" i="1"/>
  <c r="O91" i="1"/>
  <c r="BG90" i="1"/>
  <c r="BF90" i="1"/>
  <c r="BE90" i="1"/>
  <c r="BD90" i="1"/>
  <c r="AQ90" i="1"/>
  <c r="AE90" i="1"/>
  <c r="AD90" i="1"/>
  <c r="AC90" i="1"/>
  <c r="AB90" i="1"/>
  <c r="O90" i="1"/>
  <c r="BG89" i="1"/>
  <c r="BF89" i="1"/>
  <c r="BE89" i="1"/>
  <c r="BD89" i="1"/>
  <c r="AQ89" i="1"/>
  <c r="AE89" i="1"/>
  <c r="AD89" i="1"/>
  <c r="AC89" i="1"/>
  <c r="AB89" i="1"/>
  <c r="O89" i="1"/>
  <c r="BG88" i="1"/>
  <c r="BF88" i="1"/>
  <c r="BE88" i="1"/>
  <c r="BD88" i="1"/>
  <c r="AQ88" i="1"/>
  <c r="AE88" i="1"/>
  <c r="AD88" i="1"/>
  <c r="AC88" i="1"/>
  <c r="AB88" i="1"/>
  <c r="O88" i="1"/>
  <c r="BG87" i="1"/>
  <c r="BF87" i="1"/>
  <c r="BE87" i="1"/>
  <c r="BD87" i="1"/>
  <c r="AQ87" i="1"/>
  <c r="AE87" i="1"/>
  <c r="AD87" i="1"/>
  <c r="AC87" i="1"/>
  <c r="AB87" i="1"/>
  <c r="O87" i="1"/>
  <c r="BG86" i="1"/>
  <c r="BF86" i="1"/>
  <c r="BE86" i="1"/>
  <c r="BD86" i="1"/>
  <c r="AQ86" i="1"/>
  <c r="AE86" i="1"/>
  <c r="AD86" i="1"/>
  <c r="AC86" i="1"/>
  <c r="AB86" i="1"/>
  <c r="O86" i="1"/>
  <c r="BG85" i="1"/>
  <c r="BF85" i="1"/>
  <c r="BE85" i="1"/>
  <c r="BD85" i="1"/>
  <c r="AQ85" i="1"/>
  <c r="AE85" i="1"/>
  <c r="AD85" i="1"/>
  <c r="AC85" i="1"/>
  <c r="AB85" i="1"/>
  <c r="O85" i="1"/>
  <c r="BG84" i="1"/>
  <c r="BF84" i="1"/>
  <c r="BE84" i="1"/>
  <c r="BD84" i="1"/>
  <c r="AQ84" i="1"/>
  <c r="AE84" i="1"/>
  <c r="AD84" i="1"/>
  <c r="AC84" i="1"/>
  <c r="AB84" i="1"/>
  <c r="O84" i="1"/>
  <c r="BG83" i="1"/>
  <c r="BF83" i="1"/>
  <c r="BE83" i="1"/>
  <c r="BD83" i="1"/>
  <c r="AQ83" i="1"/>
  <c r="AE83" i="1"/>
  <c r="AD83" i="1"/>
  <c r="AC83" i="1"/>
  <c r="AB83" i="1"/>
  <c r="O83" i="1"/>
  <c r="BG82" i="1"/>
  <c r="BF82" i="1"/>
  <c r="BE82" i="1"/>
  <c r="BD82" i="1"/>
  <c r="AQ82" i="1"/>
  <c r="AE82" i="1"/>
  <c r="AD82" i="1"/>
  <c r="AC82" i="1"/>
  <c r="AB82" i="1"/>
  <c r="O82" i="1"/>
  <c r="BG81" i="1"/>
  <c r="BF81" i="1"/>
  <c r="BE81" i="1"/>
  <c r="BD81" i="1"/>
  <c r="AQ81" i="1"/>
  <c r="AE81" i="1"/>
  <c r="AD81" i="1"/>
  <c r="AC81" i="1"/>
  <c r="AB81" i="1"/>
  <c r="O81" i="1"/>
  <c r="BG80" i="1"/>
  <c r="BF80" i="1"/>
  <c r="BE80" i="1"/>
  <c r="BD80" i="1"/>
  <c r="AQ80" i="1"/>
  <c r="AE80" i="1"/>
  <c r="AD80" i="1"/>
  <c r="AC80" i="1"/>
  <c r="AB80" i="1"/>
  <c r="O80" i="1"/>
  <c r="BG79" i="1"/>
  <c r="BF79" i="1"/>
  <c r="BE79" i="1"/>
  <c r="BD79" i="1"/>
  <c r="AQ79" i="1"/>
  <c r="AE79" i="1"/>
  <c r="AD79" i="1"/>
  <c r="AC79" i="1"/>
  <c r="AB79" i="1"/>
  <c r="O79" i="1"/>
  <c r="BG78" i="1"/>
  <c r="BF78" i="1"/>
  <c r="BE78" i="1"/>
  <c r="BD78" i="1"/>
  <c r="AQ78" i="1"/>
  <c r="AE78" i="1"/>
  <c r="AD78" i="1"/>
  <c r="AC78" i="1"/>
  <c r="AB78" i="1"/>
  <c r="O78" i="1"/>
  <c r="BG77" i="1"/>
  <c r="BF77" i="1"/>
  <c r="BE77" i="1"/>
  <c r="BD77" i="1"/>
  <c r="AQ77" i="1"/>
  <c r="AE77" i="1"/>
  <c r="AD77" i="1"/>
  <c r="AC77" i="1"/>
  <c r="AB77" i="1"/>
  <c r="O77" i="1"/>
  <c r="BG76" i="1"/>
  <c r="BF76" i="1"/>
  <c r="BE76" i="1"/>
  <c r="BD76" i="1"/>
  <c r="AQ76" i="1"/>
  <c r="AE76" i="1"/>
  <c r="AD76" i="1"/>
  <c r="AC76" i="1"/>
  <c r="AB76" i="1"/>
  <c r="O76" i="1"/>
  <c r="BG75" i="1"/>
  <c r="BF75" i="1"/>
  <c r="BE75" i="1"/>
  <c r="BD75" i="1"/>
  <c r="AQ75" i="1"/>
  <c r="AE75" i="1"/>
  <c r="AD75" i="1"/>
  <c r="AC75" i="1"/>
  <c r="AB75" i="1"/>
  <c r="O75" i="1"/>
  <c r="BG74" i="1"/>
  <c r="BF74" i="1"/>
  <c r="BE74" i="1"/>
  <c r="BD74" i="1"/>
  <c r="AQ74" i="1"/>
  <c r="AE74" i="1"/>
  <c r="AD74" i="1"/>
  <c r="AC74" i="1"/>
  <c r="AB74" i="1"/>
  <c r="O74" i="1"/>
  <c r="BG73" i="1"/>
  <c r="BF73" i="1"/>
  <c r="BE73" i="1"/>
  <c r="BD73" i="1"/>
  <c r="AQ73" i="1"/>
  <c r="AE73" i="1"/>
  <c r="AD73" i="1"/>
  <c r="AC73" i="1"/>
  <c r="AB73" i="1"/>
  <c r="O73" i="1"/>
  <c r="BG72" i="1"/>
  <c r="BF72" i="1"/>
  <c r="BE72" i="1"/>
  <c r="BD72" i="1"/>
  <c r="AQ72" i="1"/>
  <c r="AE72" i="1"/>
  <c r="AD72" i="1"/>
  <c r="AC72" i="1"/>
  <c r="AB72" i="1"/>
  <c r="O72" i="1"/>
  <c r="BG71" i="1"/>
  <c r="BF71" i="1"/>
  <c r="BE71" i="1"/>
  <c r="BD71" i="1"/>
  <c r="AQ71" i="1"/>
  <c r="AE71" i="1"/>
  <c r="AD71" i="1"/>
  <c r="AC71" i="1"/>
  <c r="AB71" i="1"/>
  <c r="O71" i="1"/>
  <c r="BG70" i="1"/>
  <c r="BF70" i="1"/>
  <c r="BE70" i="1"/>
  <c r="BD70" i="1"/>
  <c r="AQ70" i="1"/>
  <c r="AE70" i="1"/>
  <c r="AD70" i="1"/>
  <c r="AC70" i="1"/>
  <c r="AB70" i="1"/>
  <c r="O70" i="1"/>
  <c r="BG69" i="1"/>
  <c r="BF69" i="1"/>
  <c r="BE69" i="1"/>
  <c r="BD69" i="1"/>
  <c r="AQ69" i="1"/>
  <c r="AE69" i="1"/>
  <c r="AD69" i="1"/>
  <c r="AC69" i="1"/>
  <c r="AB69" i="1"/>
  <c r="O69" i="1"/>
  <c r="BG68" i="1"/>
  <c r="BF68" i="1"/>
  <c r="BE68" i="1"/>
  <c r="BD68" i="1"/>
  <c r="AQ68" i="1"/>
  <c r="AE68" i="1"/>
  <c r="AD68" i="1"/>
  <c r="AC68" i="1"/>
  <c r="AB68" i="1"/>
  <c r="O68" i="1"/>
  <c r="BG67" i="1"/>
  <c r="BF67" i="1"/>
  <c r="BE67" i="1"/>
  <c r="BD67" i="1"/>
  <c r="AQ67" i="1"/>
  <c r="AE67" i="1"/>
  <c r="AD67" i="1"/>
  <c r="AC67" i="1"/>
  <c r="AB67" i="1"/>
  <c r="O67" i="1"/>
  <c r="BG66" i="1"/>
  <c r="BF66" i="1"/>
  <c r="BE66" i="1"/>
  <c r="BD66" i="1"/>
  <c r="AQ66" i="1"/>
  <c r="AE66" i="1"/>
  <c r="AD66" i="1"/>
  <c r="AC66" i="1"/>
  <c r="AB66" i="1"/>
  <c r="O66" i="1"/>
  <c r="BG65" i="1"/>
  <c r="BF65" i="1"/>
  <c r="BE65" i="1"/>
  <c r="BD65" i="1"/>
  <c r="AQ65" i="1"/>
  <c r="AE65" i="1"/>
  <c r="AD65" i="1"/>
  <c r="AC65" i="1"/>
  <c r="AB65" i="1"/>
  <c r="O65" i="1"/>
  <c r="BG64" i="1"/>
  <c r="BF64" i="1"/>
  <c r="BE64" i="1"/>
  <c r="BD64" i="1"/>
  <c r="AQ64" i="1"/>
  <c r="AE64" i="1"/>
  <c r="AD64" i="1"/>
  <c r="AC64" i="1"/>
  <c r="AB64" i="1"/>
  <c r="O64" i="1"/>
  <c r="BG63" i="1"/>
  <c r="BF63" i="1"/>
  <c r="BE63" i="1"/>
  <c r="BD63" i="1"/>
  <c r="AQ63" i="1"/>
  <c r="AE63" i="1"/>
  <c r="AD63" i="1"/>
  <c r="AC63" i="1"/>
  <c r="AB63" i="1"/>
  <c r="O63" i="1"/>
  <c r="BG62" i="1"/>
  <c r="BF62" i="1"/>
  <c r="BE62" i="1"/>
  <c r="BD62" i="1"/>
  <c r="AQ62" i="1"/>
  <c r="AE62" i="1"/>
  <c r="AD62" i="1"/>
  <c r="AC62" i="1"/>
  <c r="AB62" i="1"/>
  <c r="O62" i="1"/>
  <c r="BG61" i="1"/>
  <c r="BF61" i="1"/>
  <c r="BE61" i="1"/>
  <c r="BD61" i="1"/>
  <c r="AQ61" i="1"/>
  <c r="AE61" i="1"/>
  <c r="AD61" i="1"/>
  <c r="AC61" i="1"/>
  <c r="AB61" i="1"/>
  <c r="O61" i="1"/>
  <c r="BG60" i="1"/>
  <c r="BF60" i="1"/>
  <c r="BE60" i="1"/>
  <c r="BD60" i="1"/>
  <c r="AQ60" i="1"/>
  <c r="AE60" i="1"/>
  <c r="AD60" i="1"/>
  <c r="AC60" i="1"/>
  <c r="AB60" i="1"/>
  <c r="O60" i="1"/>
  <c r="BG59" i="1"/>
  <c r="BF59" i="1"/>
  <c r="BE59" i="1"/>
  <c r="BD59" i="1"/>
  <c r="AQ59" i="1"/>
  <c r="AE59" i="1"/>
  <c r="AD59" i="1"/>
  <c r="AC59" i="1"/>
  <c r="AB59" i="1"/>
  <c r="O59" i="1"/>
  <c r="BG58" i="1"/>
  <c r="BF58" i="1"/>
  <c r="BE58" i="1"/>
  <c r="BD58" i="1"/>
  <c r="AQ58" i="1"/>
  <c r="AE58" i="1"/>
  <c r="AD58" i="1"/>
  <c r="AC58" i="1"/>
  <c r="AB58" i="1"/>
  <c r="O58" i="1"/>
  <c r="BG57" i="1"/>
  <c r="BF57" i="1"/>
  <c r="BE57" i="1"/>
  <c r="BD57" i="1"/>
  <c r="AQ57" i="1"/>
  <c r="AE57" i="1"/>
  <c r="AD57" i="1"/>
  <c r="AC57" i="1"/>
  <c r="AB57" i="1"/>
  <c r="O57" i="1"/>
  <c r="BG56" i="1"/>
  <c r="BF56" i="1"/>
  <c r="BE56" i="1"/>
  <c r="BD56" i="1"/>
  <c r="AQ56" i="1"/>
  <c r="AE56" i="1"/>
  <c r="AD56" i="1"/>
  <c r="AC56" i="1"/>
  <c r="AB56" i="1"/>
  <c r="O56" i="1"/>
  <c r="BG55" i="1"/>
  <c r="BF55" i="1"/>
  <c r="BE55" i="1"/>
  <c r="BD55" i="1"/>
  <c r="AQ55" i="1"/>
  <c r="AE55" i="1"/>
  <c r="AD55" i="1"/>
  <c r="AC55" i="1"/>
  <c r="AB55" i="1"/>
  <c r="O55" i="1"/>
  <c r="BG54" i="1"/>
  <c r="BF54" i="1"/>
  <c r="BE54" i="1"/>
  <c r="BD54" i="1"/>
  <c r="AQ54" i="1"/>
  <c r="AE54" i="1"/>
  <c r="AD54" i="1"/>
  <c r="AC54" i="1"/>
  <c r="AB54" i="1"/>
  <c r="O54" i="1"/>
  <c r="BG53" i="1"/>
  <c r="BF53" i="1"/>
  <c r="BE53" i="1"/>
  <c r="BD53" i="1"/>
  <c r="AQ53" i="1"/>
  <c r="AE53" i="1"/>
  <c r="AD53" i="1"/>
  <c r="AC53" i="1"/>
  <c r="AB53" i="1"/>
  <c r="O53" i="1"/>
  <c r="BG52" i="1"/>
  <c r="BF52" i="1"/>
  <c r="BE52" i="1"/>
  <c r="BD52" i="1"/>
  <c r="AQ52" i="1"/>
  <c r="AE52" i="1"/>
  <c r="AD52" i="1"/>
  <c r="AC52" i="1"/>
  <c r="AB52" i="1"/>
  <c r="O52" i="1"/>
  <c r="BG51" i="1"/>
  <c r="BF51" i="1"/>
  <c r="BE51" i="1"/>
  <c r="BD51" i="1"/>
  <c r="AQ51" i="1"/>
  <c r="AE51" i="1"/>
  <c r="AD51" i="1"/>
  <c r="AC51" i="1"/>
  <c r="AB51" i="1"/>
  <c r="O51" i="1"/>
  <c r="BG50" i="1"/>
  <c r="BF50" i="1"/>
  <c r="BE50" i="1"/>
  <c r="BD50" i="1"/>
  <c r="AQ50" i="1"/>
  <c r="AE50" i="1"/>
  <c r="AD50" i="1"/>
  <c r="AC50" i="1"/>
  <c r="AB50" i="1"/>
  <c r="O50" i="1"/>
  <c r="BG49" i="1"/>
  <c r="BF49" i="1"/>
  <c r="BE49" i="1"/>
  <c r="BD49" i="1"/>
  <c r="AQ49" i="1"/>
  <c r="AE49" i="1"/>
  <c r="AD49" i="1"/>
  <c r="AC49" i="1"/>
  <c r="AB49" i="1"/>
  <c r="O49" i="1"/>
  <c r="BG48" i="1"/>
  <c r="BF48" i="1"/>
  <c r="BE48" i="1"/>
  <c r="BD48" i="1"/>
  <c r="AQ48" i="1"/>
  <c r="AE48" i="1"/>
  <c r="AD48" i="1"/>
  <c r="AC48" i="1"/>
  <c r="AB48" i="1"/>
  <c r="O48" i="1"/>
  <c r="BG47" i="1"/>
  <c r="BF47" i="1"/>
  <c r="BE47" i="1"/>
  <c r="BD47" i="1"/>
  <c r="AQ47" i="1"/>
  <c r="AE47" i="1"/>
  <c r="AD47" i="1"/>
  <c r="AC47" i="1"/>
  <c r="AB47" i="1"/>
  <c r="O47" i="1"/>
  <c r="BG46" i="1"/>
  <c r="BF46" i="1"/>
  <c r="BE46" i="1"/>
  <c r="BD46" i="1"/>
  <c r="AQ46" i="1"/>
  <c r="AE46" i="1"/>
  <c r="AD46" i="1"/>
  <c r="AC46" i="1"/>
  <c r="AB46" i="1"/>
  <c r="O46" i="1"/>
  <c r="BG45" i="1"/>
  <c r="BF45" i="1"/>
  <c r="BE45" i="1"/>
  <c r="BD45" i="1"/>
  <c r="AQ45" i="1"/>
  <c r="AE45" i="1"/>
  <c r="AD45" i="1"/>
  <c r="AC45" i="1"/>
  <c r="AB45" i="1"/>
  <c r="O45" i="1"/>
  <c r="BG44" i="1"/>
  <c r="BF44" i="1"/>
  <c r="BE44" i="1"/>
  <c r="BD44" i="1"/>
  <c r="AQ44" i="1"/>
  <c r="AE44" i="1"/>
  <c r="AD44" i="1"/>
  <c r="AC44" i="1"/>
  <c r="AB44" i="1"/>
  <c r="O44" i="1"/>
  <c r="BG43" i="1"/>
  <c r="BF43" i="1"/>
  <c r="BE43" i="1"/>
  <c r="BD43" i="1"/>
  <c r="AQ43" i="1"/>
  <c r="AE43" i="1"/>
  <c r="AD43" i="1"/>
  <c r="AC43" i="1"/>
  <c r="AB43" i="1"/>
  <c r="O43" i="1"/>
  <c r="BG42" i="1"/>
  <c r="BF42" i="1"/>
  <c r="BE42" i="1"/>
  <c r="BD42" i="1"/>
  <c r="AQ42" i="1"/>
  <c r="AE42" i="1"/>
  <c r="AD42" i="1"/>
  <c r="AC42" i="1"/>
  <c r="AB42" i="1"/>
  <c r="O42" i="1"/>
  <c r="BG41" i="1"/>
  <c r="BF41" i="1"/>
  <c r="BE41" i="1"/>
  <c r="BD41" i="1"/>
  <c r="AQ41" i="1"/>
  <c r="AE41" i="1"/>
  <c r="AD41" i="1"/>
  <c r="AC41" i="1"/>
  <c r="AB41" i="1"/>
  <c r="O41" i="1"/>
  <c r="BG40" i="1"/>
  <c r="BF40" i="1"/>
  <c r="BE40" i="1"/>
  <c r="BD40" i="1"/>
  <c r="AQ40" i="1"/>
  <c r="AE40" i="1"/>
  <c r="AD40" i="1"/>
  <c r="AC40" i="1"/>
  <c r="AB40" i="1"/>
  <c r="O40" i="1"/>
  <c r="BG39" i="1"/>
  <c r="BF39" i="1"/>
  <c r="BE39" i="1"/>
  <c r="BD39" i="1"/>
  <c r="AQ39" i="1"/>
  <c r="AE39" i="1"/>
  <c r="AD39" i="1"/>
  <c r="AC39" i="1"/>
  <c r="AB39" i="1"/>
  <c r="O39" i="1"/>
  <c r="BG38" i="1"/>
  <c r="BF38" i="1"/>
  <c r="BE38" i="1"/>
  <c r="BD38" i="1"/>
  <c r="AQ38" i="1"/>
  <c r="AE38" i="1"/>
  <c r="AD38" i="1"/>
  <c r="AC38" i="1"/>
  <c r="AB38" i="1"/>
  <c r="O38" i="1"/>
  <c r="BG37" i="1"/>
  <c r="BF37" i="1"/>
  <c r="BE37" i="1"/>
  <c r="BD37" i="1"/>
  <c r="AQ37" i="1"/>
  <c r="AE37" i="1"/>
  <c r="AD37" i="1"/>
  <c r="AC37" i="1"/>
  <c r="AB37" i="1"/>
  <c r="O37" i="1"/>
  <c r="BG36" i="1"/>
  <c r="BF36" i="1"/>
  <c r="BE36" i="1"/>
  <c r="BD36" i="1"/>
  <c r="AQ36" i="1"/>
  <c r="AE36" i="1"/>
  <c r="AD36" i="1"/>
  <c r="AC36" i="1"/>
  <c r="AB36" i="1"/>
  <c r="O36" i="1"/>
  <c r="BG35" i="1"/>
  <c r="BF35" i="1"/>
  <c r="BE35" i="1"/>
  <c r="BD35" i="1"/>
  <c r="AQ35" i="1"/>
  <c r="AE35" i="1"/>
  <c r="AD35" i="1"/>
  <c r="AC35" i="1"/>
  <c r="AB35" i="1"/>
  <c r="O35" i="1"/>
  <c r="BG34" i="1"/>
  <c r="BF34" i="1"/>
  <c r="BE34" i="1"/>
  <c r="BD34" i="1"/>
  <c r="AQ34" i="1"/>
  <c r="AE34" i="1"/>
  <c r="AD34" i="1"/>
  <c r="AC34" i="1"/>
  <c r="AB34" i="1"/>
  <c r="O34" i="1"/>
  <c r="BG33" i="1"/>
  <c r="BF33" i="1"/>
  <c r="BE33" i="1"/>
  <c r="BD33" i="1"/>
  <c r="AQ33" i="1"/>
  <c r="AE33" i="1"/>
  <c r="AD33" i="1"/>
  <c r="AC33" i="1"/>
  <c r="AB33" i="1"/>
  <c r="O33" i="1"/>
  <c r="BG32" i="1"/>
  <c r="BF32" i="1"/>
  <c r="BE32" i="1"/>
  <c r="BD32" i="1"/>
  <c r="AQ32" i="1"/>
  <c r="AE32" i="1"/>
  <c r="AD32" i="1"/>
  <c r="AC32" i="1"/>
  <c r="AB32" i="1"/>
  <c r="O32" i="1"/>
  <c r="BG31" i="1"/>
  <c r="BF31" i="1"/>
  <c r="BE31" i="1"/>
  <c r="BD31" i="1"/>
  <c r="AQ31" i="1"/>
  <c r="AE31" i="1"/>
  <c r="AD31" i="1"/>
  <c r="AC31" i="1"/>
  <c r="AB31" i="1"/>
  <c r="O31" i="1"/>
  <c r="BG30" i="1"/>
  <c r="BF30" i="1"/>
  <c r="BE30" i="1"/>
  <c r="BD30" i="1"/>
  <c r="AQ30" i="1"/>
  <c r="AE30" i="1"/>
  <c r="AD30" i="1"/>
  <c r="AC30" i="1"/>
  <c r="AB30" i="1"/>
  <c r="O30" i="1"/>
  <c r="BG29" i="1"/>
  <c r="BF29" i="1"/>
  <c r="BE29" i="1"/>
  <c r="BD29" i="1"/>
  <c r="AQ29" i="1"/>
  <c r="AE29" i="1"/>
  <c r="AD29" i="1"/>
  <c r="AC29" i="1"/>
  <c r="AB29" i="1"/>
  <c r="O29" i="1"/>
  <c r="BG28" i="1"/>
  <c r="BF28" i="1"/>
  <c r="BE28" i="1"/>
  <c r="BD28" i="1"/>
  <c r="AQ28" i="1"/>
  <c r="AE28" i="1"/>
  <c r="AD28" i="1"/>
  <c r="AC28" i="1"/>
  <c r="AB28" i="1"/>
  <c r="O28" i="1"/>
  <c r="BG27" i="1"/>
  <c r="BF27" i="1"/>
  <c r="BE27" i="1"/>
  <c r="BD27" i="1"/>
  <c r="AQ27" i="1"/>
  <c r="AE27" i="1"/>
  <c r="AD27" i="1"/>
  <c r="AC27" i="1"/>
  <c r="AB27" i="1"/>
  <c r="O27" i="1"/>
  <c r="BG26" i="1"/>
  <c r="BF26" i="1"/>
  <c r="BE26" i="1"/>
  <c r="BD26" i="1"/>
  <c r="AQ26" i="1"/>
  <c r="AE26" i="1"/>
  <c r="AD26" i="1"/>
  <c r="AC26" i="1"/>
  <c r="AB26" i="1"/>
  <c r="O26" i="1"/>
  <c r="BG25" i="1"/>
  <c r="BF25" i="1"/>
  <c r="BE25" i="1"/>
  <c r="BD25" i="1"/>
  <c r="AQ25" i="1"/>
  <c r="AE25" i="1"/>
  <c r="AD25" i="1"/>
  <c r="AC25" i="1"/>
  <c r="AB25" i="1"/>
  <c r="O25" i="1"/>
  <c r="BG24" i="1"/>
  <c r="BF24" i="1"/>
  <c r="BE24" i="1"/>
  <c r="BD24" i="1"/>
  <c r="AQ24" i="1"/>
  <c r="AE24" i="1"/>
  <c r="AD24" i="1"/>
  <c r="AC24" i="1"/>
  <c r="AB24" i="1"/>
  <c r="O24" i="1"/>
  <c r="BG23" i="1"/>
  <c r="BF23" i="1"/>
  <c r="BE23" i="1"/>
  <c r="BD23" i="1"/>
  <c r="AQ23" i="1"/>
  <c r="AE23" i="1"/>
  <c r="AD23" i="1"/>
  <c r="AC23" i="1"/>
  <c r="AB23" i="1"/>
  <c r="O23" i="1"/>
  <c r="BG22" i="1"/>
  <c r="BF22" i="1"/>
  <c r="BE22" i="1"/>
  <c r="BD22" i="1"/>
  <c r="AQ22" i="1"/>
  <c r="AE22" i="1"/>
  <c r="AD22" i="1"/>
  <c r="AC22" i="1"/>
  <c r="AB22" i="1"/>
  <c r="O22" i="1"/>
  <c r="BG21" i="1"/>
  <c r="BF21" i="1"/>
  <c r="BE21" i="1"/>
  <c r="BD21" i="1"/>
  <c r="AQ21" i="1"/>
  <c r="AE21" i="1"/>
  <c r="AD21" i="1"/>
  <c r="AC21" i="1"/>
  <c r="AB21" i="1"/>
  <c r="O21" i="1"/>
  <c r="BG20" i="1"/>
  <c r="BF20" i="1"/>
  <c r="BE20" i="1"/>
  <c r="BD20" i="1"/>
  <c r="AQ20" i="1"/>
  <c r="AE20" i="1"/>
  <c r="AD20" i="1"/>
  <c r="AC20" i="1"/>
  <c r="AB20" i="1"/>
  <c r="O20" i="1"/>
  <c r="BG19" i="1"/>
  <c r="BF19" i="1"/>
  <c r="BE19" i="1"/>
  <c r="BD19" i="1"/>
  <c r="AQ19" i="1"/>
  <c r="AE19" i="1"/>
  <c r="AD19" i="1"/>
  <c r="AC19" i="1"/>
  <c r="AB19" i="1"/>
  <c r="O19" i="1"/>
  <c r="BG18" i="1"/>
  <c r="BF18" i="1"/>
  <c r="BE18" i="1"/>
  <c r="BD18" i="1"/>
  <c r="AQ18" i="1"/>
  <c r="AE18" i="1"/>
  <c r="AD18" i="1"/>
  <c r="AC18" i="1"/>
  <c r="AB18" i="1"/>
  <c r="O18" i="1"/>
  <c r="BG17" i="1"/>
  <c r="BF17" i="1"/>
  <c r="BE17" i="1"/>
  <c r="BD17" i="1"/>
  <c r="AQ17" i="1"/>
  <c r="AE17" i="1"/>
  <c r="AD17" i="1"/>
  <c r="AC17" i="1"/>
  <c r="AB17" i="1"/>
  <c r="O17" i="1"/>
  <c r="BG16" i="1"/>
  <c r="BF16" i="1"/>
  <c r="BE16" i="1"/>
  <c r="BD16" i="1"/>
  <c r="AQ16" i="1"/>
  <c r="AE16" i="1"/>
  <c r="AD16" i="1"/>
  <c r="AC16" i="1"/>
  <c r="AB16" i="1"/>
  <c r="O16" i="1"/>
  <c r="BG15" i="1"/>
  <c r="BF15" i="1"/>
  <c r="BE15" i="1"/>
  <c r="BD15" i="1"/>
  <c r="AQ15" i="1"/>
  <c r="AE15" i="1"/>
  <c r="AD15" i="1"/>
  <c r="AC15" i="1"/>
  <c r="AB15" i="1"/>
  <c r="O15" i="1"/>
  <c r="BG14" i="1"/>
  <c r="BF14" i="1"/>
  <c r="BE14" i="1"/>
  <c r="BD14" i="1"/>
  <c r="AQ14" i="1"/>
  <c r="AE14" i="1"/>
  <c r="AD14" i="1"/>
  <c r="AC14" i="1"/>
  <c r="AB14" i="1"/>
  <c r="O14" i="1"/>
  <c r="BG13" i="1"/>
  <c r="BF13" i="1"/>
  <c r="BE13" i="1"/>
  <c r="BD13" i="1"/>
  <c r="AQ13" i="1"/>
  <c r="AE13" i="1"/>
  <c r="AD13" i="1"/>
  <c r="AC13" i="1"/>
  <c r="AB13" i="1"/>
  <c r="O13" i="1"/>
  <c r="BG12" i="1"/>
  <c r="BF12" i="1"/>
  <c r="BE12" i="1"/>
  <c r="BD12" i="1"/>
  <c r="AQ12" i="1"/>
  <c r="AE12" i="1"/>
  <c r="AD12" i="1"/>
  <c r="AC12" i="1"/>
  <c r="AB12" i="1"/>
  <c r="O12" i="1"/>
  <c r="BG11" i="1"/>
  <c r="BF11" i="1"/>
  <c r="BE11" i="1"/>
  <c r="BD11" i="1"/>
  <c r="AQ11" i="1"/>
  <c r="AE11" i="1"/>
  <c r="AD11" i="1"/>
  <c r="AC11" i="1"/>
  <c r="AB11" i="1"/>
  <c r="O11" i="1"/>
  <c r="BG10" i="1"/>
  <c r="BF10" i="1"/>
  <c r="BE10" i="1"/>
  <c r="BD10" i="1"/>
  <c r="AQ10" i="1"/>
  <c r="AE10" i="1"/>
  <c r="AD10" i="1"/>
  <c r="AC10" i="1"/>
  <c r="AB10" i="1"/>
  <c r="O10" i="1"/>
  <c r="BG9" i="1"/>
  <c r="BF9" i="1"/>
  <c r="BE9" i="1"/>
  <c r="BD9" i="1"/>
  <c r="AQ9" i="1"/>
  <c r="AE9" i="1"/>
  <c r="AD9" i="1"/>
  <c r="AC9" i="1"/>
  <c r="AB9" i="1"/>
  <c r="O9" i="1"/>
  <c r="BG8" i="1"/>
  <c r="BF8" i="1"/>
  <c r="BE8" i="1"/>
  <c r="BD8" i="1"/>
  <c r="AQ8" i="1"/>
  <c r="AE8" i="1"/>
  <c r="AD8" i="1"/>
  <c r="AC8" i="1"/>
  <c r="AB8" i="1"/>
  <c r="O8" i="1"/>
  <c r="BG7" i="1"/>
  <c r="BF7" i="1"/>
  <c r="BE7" i="1"/>
  <c r="BD7" i="1"/>
  <c r="AQ7" i="1"/>
  <c r="AE7" i="1"/>
  <c r="AD7" i="1"/>
  <c r="AC7" i="1"/>
  <c r="AB7" i="1"/>
  <c r="O7" i="1"/>
  <c r="BG6" i="1"/>
  <c r="BF6" i="1"/>
  <c r="BE6" i="1"/>
  <c r="BD6" i="1"/>
  <c r="AQ6" i="1"/>
  <c r="AE6" i="1"/>
  <c r="AD6" i="1"/>
  <c r="AC6" i="1"/>
  <c r="AB6" i="1"/>
  <c r="O6" i="1"/>
  <c r="BG5" i="1"/>
  <c r="BF5" i="1"/>
  <c r="BE5" i="1"/>
  <c r="BD5" i="1"/>
  <c r="AQ5" i="1"/>
  <c r="AE5" i="1"/>
  <c r="AD5" i="1"/>
  <c r="AC5" i="1"/>
  <c r="AB5" i="1"/>
  <c r="O5" i="1"/>
  <c r="BG4" i="1"/>
  <c r="BF4" i="1"/>
  <c r="BE4" i="1"/>
  <c r="BD4" i="1"/>
  <c r="AQ4" i="1"/>
  <c r="AE4" i="1"/>
  <c r="AD4" i="1"/>
  <c r="AC4" i="1"/>
  <c r="AB4" i="1"/>
  <c r="O4" i="1"/>
  <c r="BG3" i="1"/>
  <c r="BF3" i="1"/>
  <c r="BE3" i="1"/>
  <c r="BD3" i="1"/>
  <c r="AQ3" i="1"/>
  <c r="AE3" i="1"/>
  <c r="AD3" i="1"/>
  <c r="AC3" i="1"/>
  <c r="AB3" i="1"/>
  <c r="O3" i="1"/>
  <c r="C1" i="1"/>
  <c r="R94" i="2" l="1"/>
  <c r="Q32" i="2"/>
  <c r="Q19" i="2"/>
  <c r="BE207" i="1"/>
  <c r="Q48" i="2"/>
  <c r="Q23" i="2"/>
  <c r="BE208" i="1"/>
  <c r="Q9" i="2" s="1"/>
  <c r="Q17" i="2"/>
  <c r="Q27" i="2"/>
  <c r="BE209" i="1"/>
  <c r="Q10" i="2" s="1"/>
  <c r="Q45" i="2"/>
  <c r="Q38" i="2"/>
  <c r="Q22" i="2"/>
  <c r="Q42" i="2"/>
  <c r="Q18" i="2"/>
  <c r="Q35" i="2"/>
  <c r="Q26" i="2"/>
  <c r="BE205" i="1"/>
  <c r="R26" i="2"/>
  <c r="BF208" i="1"/>
  <c r="R9" i="2" s="1"/>
  <c r="R32" i="2"/>
  <c r="R19" i="2"/>
  <c r="BF209" i="1"/>
  <c r="R10" i="2" s="1"/>
  <c r="R48" i="2"/>
  <c r="R23" i="2"/>
  <c r="R17" i="2"/>
  <c r="R27" i="2"/>
  <c r="BF205" i="1"/>
  <c r="R45" i="2"/>
  <c r="R38" i="2"/>
  <c r="R42" i="2"/>
  <c r="R18" i="2"/>
  <c r="R35" i="2"/>
  <c r="R22" i="2"/>
  <c r="BF207" i="1"/>
  <c r="S35" i="2"/>
  <c r="S22" i="2"/>
  <c r="BG209" i="1"/>
  <c r="S10" i="2" s="1"/>
  <c r="S26" i="2"/>
  <c r="S32" i="2"/>
  <c r="S19" i="2"/>
  <c r="S48" i="2"/>
  <c r="S23" i="2"/>
  <c r="S17" i="2"/>
  <c r="S27" i="2"/>
  <c r="S45" i="2"/>
  <c r="BG205" i="1"/>
  <c r="S38" i="2"/>
  <c r="BG207" i="1"/>
  <c r="S42" i="2"/>
  <c r="S18" i="2"/>
  <c r="BG208" i="1"/>
  <c r="S9" i="2" s="1"/>
  <c r="P42" i="2"/>
  <c r="BD207" i="1"/>
  <c r="P19" i="2"/>
  <c r="BD209" i="1"/>
  <c r="P10" i="2" s="1"/>
  <c r="P18" i="2"/>
  <c r="BD205" i="1"/>
  <c r="P38" i="2"/>
  <c r="P27" i="2"/>
  <c r="P17" i="2"/>
  <c r="P32" i="2"/>
  <c r="P48" i="2"/>
  <c r="P26" i="2"/>
  <c r="P35" i="2"/>
  <c r="BD208" i="1"/>
  <c r="P9" i="2" s="1"/>
  <c r="P45" i="2"/>
  <c r="P23" i="2"/>
  <c r="P22" i="2"/>
  <c r="H81" i="2"/>
  <c r="H93" i="2"/>
  <c r="H82" i="2"/>
  <c r="H94" i="2"/>
  <c r="R210" i="1"/>
  <c r="D11" i="2" s="1"/>
  <c r="H79" i="2"/>
  <c r="H91" i="2"/>
  <c r="H80" i="2"/>
  <c r="H92" i="2"/>
  <c r="O205" i="1"/>
  <c r="C4" i="2" s="1"/>
  <c r="Q210" i="1"/>
  <c r="C11" i="2" s="1"/>
  <c r="AC209" i="1"/>
  <c r="G10" i="2" s="1"/>
  <c r="G47" i="2"/>
  <c r="G41" i="2"/>
  <c r="G36" i="2"/>
  <c r="G44" i="2"/>
  <c r="G33" i="2"/>
  <c r="G39" i="2"/>
  <c r="H39" i="2"/>
  <c r="H47" i="2"/>
  <c r="H41" i="2"/>
  <c r="H36" i="2"/>
  <c r="H44" i="2"/>
  <c r="H33" i="2"/>
  <c r="I39" i="2"/>
  <c r="I47" i="2"/>
  <c r="I41" i="2"/>
  <c r="I36" i="2"/>
  <c r="I44" i="2"/>
  <c r="I33" i="2"/>
  <c r="F33" i="2"/>
  <c r="F47" i="2"/>
  <c r="F44" i="2"/>
  <c r="F36" i="2"/>
  <c r="F41" i="2"/>
  <c r="F39" i="2"/>
  <c r="S210" i="1"/>
  <c r="E11" i="2" s="1"/>
  <c r="G17" i="2"/>
  <c r="G22" i="2"/>
  <c r="G32" i="2"/>
  <c r="G45" i="2"/>
  <c r="G27" i="2"/>
  <c r="G38" i="2"/>
  <c r="G26" i="2"/>
  <c r="G42" i="2"/>
  <c r="G48" i="2"/>
  <c r="G35" i="2"/>
  <c r="G18" i="2"/>
  <c r="G23" i="2"/>
  <c r="H17" i="2"/>
  <c r="H22" i="2"/>
  <c r="H48" i="2"/>
  <c r="H32" i="2"/>
  <c r="H45" i="2"/>
  <c r="H27" i="2"/>
  <c r="H38" i="2"/>
  <c r="H26" i="2"/>
  <c r="H42" i="2"/>
  <c r="H35" i="2"/>
  <c r="H18" i="2"/>
  <c r="H23" i="2"/>
  <c r="I17" i="2"/>
  <c r="I22" i="2"/>
  <c r="I48" i="2"/>
  <c r="I32" i="2"/>
  <c r="I26" i="2"/>
  <c r="I45" i="2"/>
  <c r="I27" i="2"/>
  <c r="I38" i="2"/>
  <c r="I42" i="2"/>
  <c r="I23" i="2"/>
  <c r="I35" i="2"/>
  <c r="I18" i="2"/>
  <c r="F17" i="2"/>
  <c r="F45" i="2"/>
  <c r="F32" i="2"/>
  <c r="F42" i="2"/>
  <c r="F18" i="2"/>
  <c r="F23" i="2"/>
  <c r="F48" i="2"/>
  <c r="F27" i="2"/>
  <c r="F38" i="2"/>
  <c r="F26" i="2"/>
  <c r="F22" i="2"/>
  <c r="F35" i="2"/>
  <c r="AC205" i="1"/>
  <c r="AD209" i="1"/>
  <c r="H10" i="2" s="1"/>
  <c r="AB205" i="1"/>
  <c r="AB209" i="1"/>
  <c r="F10" i="2" s="1"/>
  <c r="D8" i="2"/>
  <c r="E8" i="2"/>
  <c r="C8" i="2"/>
  <c r="AD205" i="1"/>
  <c r="AE205" i="1"/>
  <c r="AE209" i="1"/>
  <c r="I10" i="2" s="1"/>
  <c r="O204" i="1"/>
  <c r="C3" i="2" s="1"/>
  <c r="AE207" i="1"/>
  <c r="AE208" i="1"/>
  <c r="I9" i="2" s="1"/>
  <c r="P210" i="1"/>
  <c r="B11" i="2" s="1"/>
  <c r="F19" i="2"/>
  <c r="G19" i="2"/>
  <c r="H19" i="2"/>
  <c r="I19" i="2"/>
  <c r="AB207" i="1"/>
  <c r="AB208" i="1"/>
  <c r="F9" i="2" s="1"/>
  <c r="AC207" i="1"/>
  <c r="AC208" i="1"/>
  <c r="G9" i="2" s="1"/>
  <c r="AD207" i="1"/>
  <c r="AD208" i="1"/>
  <c r="H9" i="2" s="1"/>
  <c r="BG210" i="1" l="1"/>
  <c r="S11" i="2" s="1"/>
  <c r="S8" i="2"/>
  <c r="BE210" i="1"/>
  <c r="Q11" i="2" s="1"/>
  <c r="Q8" i="2"/>
  <c r="BF210" i="1"/>
  <c r="R11" i="2" s="1"/>
  <c r="R8" i="2"/>
  <c r="BD210" i="1"/>
  <c r="P11" i="2" s="1"/>
  <c r="P8" i="2"/>
  <c r="I8" i="2"/>
  <c r="AE210" i="1"/>
  <c r="I11" i="2" s="1"/>
  <c r="AB210" i="1"/>
  <c r="F11" i="2" s="1"/>
  <c r="F8" i="2"/>
  <c r="AD210" i="1"/>
  <c r="H11" i="2" s="1"/>
  <c r="H8" i="2"/>
  <c r="AC210" i="1"/>
  <c r="G11" i="2" s="1"/>
  <c r="G8" i="2"/>
</calcChain>
</file>

<file path=xl/sharedStrings.xml><?xml version="1.0" encoding="utf-8"?>
<sst xmlns="http://schemas.openxmlformats.org/spreadsheetml/2006/main" count="436" uniqueCount="92">
  <si>
    <t>Anzahl-Trades:</t>
  </si>
  <si>
    <t>Kriterien</t>
  </si>
  <si>
    <t>Fib am Wick</t>
  </si>
  <si>
    <t>Nr.</t>
  </si>
  <si>
    <t>Datum</t>
  </si>
  <si>
    <t>Wochentag</t>
  </si>
  <si>
    <t>Uhrzeit</t>
  </si>
  <si>
    <t>Richtung</t>
  </si>
  <si>
    <t>Impuls</t>
  </si>
  <si>
    <t>Korrektur</t>
  </si>
  <si>
    <t>Symmetrie</t>
  </si>
  <si>
    <t>Range vorher</t>
  </si>
  <si>
    <t>Top- / Bodenbildung</t>
  </si>
  <si>
    <t>Second Bounce</t>
  </si>
  <si>
    <t>S/R</t>
  </si>
  <si>
    <t>SL = 1er Fib</t>
  </si>
  <si>
    <t>max DD</t>
  </si>
  <si>
    <t>max DD [%]</t>
  </si>
  <si>
    <t xml:space="preserve">TP 1 </t>
  </si>
  <si>
    <t>TP 2</t>
  </si>
  <si>
    <t>TP 3</t>
  </si>
  <si>
    <t>TP 4</t>
  </si>
  <si>
    <t>TP1 50% raus</t>
  </si>
  <si>
    <t>TP2 50%</t>
  </si>
  <si>
    <t>TP3 50%</t>
  </si>
  <si>
    <t>TP4 50%</t>
  </si>
  <si>
    <t>Chart nachher</t>
  </si>
  <si>
    <t>Notizen</t>
  </si>
  <si>
    <t>durchschn. DD</t>
  </si>
  <si>
    <t>durchschn. DD Winner</t>
  </si>
  <si>
    <t>∑ R</t>
  </si>
  <si>
    <t>Winner</t>
  </si>
  <si>
    <t>Looser</t>
  </si>
  <si>
    <t>BE</t>
  </si>
  <si>
    <t>Hitrate</t>
  </si>
  <si>
    <t>Filter: Zone</t>
  </si>
  <si>
    <t>Ergebnis weak</t>
  </si>
  <si>
    <t>Ergebnis medium</t>
  </si>
  <si>
    <t>Ergebnis strong</t>
  </si>
  <si>
    <t>Basisdaten</t>
  </si>
  <si>
    <t>kein Trade Management</t>
  </si>
  <si>
    <t>Trade Management</t>
  </si>
  <si>
    <t>TP 1</t>
  </si>
  <si>
    <t>Fib am Körper</t>
  </si>
  <si>
    <t>Filter: Kriterium</t>
  </si>
  <si>
    <t>Impuls: impulsiv</t>
  </si>
  <si>
    <t>Impuls: choppy</t>
  </si>
  <si>
    <t>Korrektur: impulsiv</t>
  </si>
  <si>
    <t>Korrektur: choppy</t>
  </si>
  <si>
    <t>Symmetrie: größer</t>
  </si>
  <si>
    <t>Symmetrie: kleiner</t>
  </si>
  <si>
    <t>Range vorher: ja</t>
  </si>
  <si>
    <t>Range vorher: nein</t>
  </si>
  <si>
    <t>Top- / Bodenbildung: ja</t>
  </si>
  <si>
    <t>Top- / Bodenbildung: nein</t>
  </si>
  <si>
    <t>Second Bounce: ja</t>
  </si>
  <si>
    <t>Second Bounce: nein</t>
  </si>
  <si>
    <t>Anzahl Winner</t>
  </si>
  <si>
    <t>(Alle)</t>
  </si>
  <si>
    <t xml:space="preserve">Summe von TP 1 </t>
  </si>
  <si>
    <t>Summe von TP 2</t>
  </si>
  <si>
    <t>Summe von TP 3</t>
  </si>
  <si>
    <t>Summe von TP 4</t>
  </si>
  <si>
    <t>Anzahl von TP 1</t>
  </si>
  <si>
    <t>Anzahl von TP 2</t>
  </si>
  <si>
    <t>Anzahl von TP 3</t>
  </si>
  <si>
    <t>Anzahl von TP 4</t>
  </si>
  <si>
    <t>Kombination A</t>
  </si>
  <si>
    <t>Filter: Kombinationsauswahl</t>
  </si>
  <si>
    <t>Kombination B</t>
  </si>
  <si>
    <t>Anzahl von TP1 50% raus</t>
  </si>
  <si>
    <t>Anzahl von TP2 50%</t>
  </si>
  <si>
    <t>Anzahl von TP3 50%</t>
  </si>
  <si>
    <t>Anzahl von TP4 50%</t>
  </si>
  <si>
    <t>Summe von TP1 50% raus</t>
  </si>
  <si>
    <t>Summe von TP2 50%</t>
  </si>
  <si>
    <t>Summe von TP3 50%</t>
  </si>
  <si>
    <t>Summe von TP4 50%</t>
  </si>
  <si>
    <t>Kombination A1</t>
  </si>
  <si>
    <t>Kombination B1</t>
  </si>
  <si>
    <t>Impuls:</t>
  </si>
  <si>
    <t>Korrektur:</t>
  </si>
  <si>
    <t>Symmetrie:</t>
  </si>
  <si>
    <t>Range vorher:</t>
  </si>
  <si>
    <t>Top- / Bodenbildung:</t>
  </si>
  <si>
    <t>Second Bounce:</t>
  </si>
  <si>
    <t>Zone:</t>
  </si>
  <si>
    <t>Hitrate TP1:</t>
  </si>
  <si>
    <t>Hitrate TP2:</t>
  </si>
  <si>
    <t>Hitrate TP3:</t>
  </si>
  <si>
    <t>Hitrate TP4:</t>
  </si>
  <si>
    <t>(Leer)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</si>
</sst>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7" x14ac:knownFonts="1">
    <font>
      <sz val="10"/>
      <color rgb="FF000000"/>
      <name val="Arial"/>
      <scheme val="minor"/>
    </font>
    <font>
      <b/>
      <sz val="11"/>
      <color theme="1"/>
      <name val="Arial"/>
      <scheme val="minor"/>
    </font>
    <font>
      <sz val="10"/>
      <name val="Arial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sz val="6"/>
      <color theme="1"/>
      <name val="Arial"/>
      <scheme val="minor"/>
    </font>
    <font>
      <sz val="10"/>
      <color theme="1"/>
      <name val="Arial"/>
    </font>
    <font>
      <b/>
      <sz val="10"/>
      <color theme="1"/>
      <name val="Arial"/>
    </font>
    <font>
      <b/>
      <sz val="12"/>
      <color theme="1"/>
      <name val="Arial"/>
      <scheme val="minor"/>
    </font>
    <font>
      <b/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sz val="8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1"/>
      <color rgb="FF000000"/>
      <name val="Arial"/>
      <family val="2"/>
      <scheme val="minor"/>
    </font>
    <font>
      <sz val="10"/>
      <color rgb="FF000000"/>
      <name val="Arial"/>
      <scheme val="minor"/>
    </font>
    <font>
      <b/>
      <sz val="10"/>
      <color theme="1"/>
      <name val="Arial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FCE5CD"/>
        <bgColor rgb="FFFCE5CD"/>
      </patternFill>
    </fill>
    <fill>
      <patternFill patternType="solid">
        <fgColor rgb="FFCCCCCC"/>
        <bgColor rgb="FFCCCCCC"/>
      </patternFill>
    </fill>
    <fill>
      <patternFill patternType="solid">
        <fgColor theme="1" tint="0.499984740745262"/>
        <bgColor rgb="FFD9D9D9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rgb="FF999999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2" tint="-0.249977111117893"/>
        <bgColor rgb="FFEFEFEF"/>
      </patternFill>
    </fill>
    <fill>
      <patternFill patternType="solid">
        <fgColor theme="8" tint="0.79998168889431442"/>
        <bgColor rgb="FFEFEFEF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112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10" fontId="4" fillId="4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0" borderId="0" xfId="0" applyFont="1"/>
    <xf numFmtId="0" fontId="4" fillId="0" borderId="0" xfId="0" applyFont="1"/>
    <xf numFmtId="0" fontId="4" fillId="3" borderId="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10" fontId="6" fillId="0" borderId="5" xfId="0" applyNumberFormat="1" applyFont="1" applyBorder="1" applyAlignment="1">
      <alignment horizontal="center"/>
    </xf>
    <xf numFmtId="0" fontId="6" fillId="0" borderId="6" xfId="0" applyFont="1" applyBorder="1" applyAlignment="1">
      <alignment horizontal="right"/>
    </xf>
    <xf numFmtId="2" fontId="6" fillId="0" borderId="1" xfId="0" applyNumberFormat="1" applyFont="1" applyBorder="1" applyAlignment="1">
      <alignment horizontal="center"/>
    </xf>
    <xf numFmtId="10" fontId="6" fillId="0" borderId="7" xfId="0" applyNumberFormat="1" applyFont="1" applyBorder="1" applyAlignment="1">
      <alignment horizontal="center"/>
    </xf>
    <xf numFmtId="0" fontId="3" fillId="5" borderId="0" xfId="0" applyFont="1" applyFill="1" applyAlignment="1">
      <alignment horizontal="center"/>
    </xf>
    <xf numFmtId="10" fontId="4" fillId="0" borderId="0" xfId="0" applyNumberFormat="1" applyFont="1" applyAlignment="1">
      <alignment horizontal="center"/>
    </xf>
    <xf numFmtId="10" fontId="6" fillId="0" borderId="4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0" fontId="6" fillId="0" borderId="2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0" fontId="6" fillId="0" borderId="6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10" fontId="4" fillId="0" borderId="7" xfId="0" applyNumberFormat="1" applyFont="1" applyBorder="1" applyAlignment="1">
      <alignment horizontal="center"/>
    </xf>
    <xf numFmtId="10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1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2" fontId="4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0" fontId="4" fillId="0" borderId="2" xfId="0" applyNumberFormat="1" applyFont="1" applyBorder="1" applyAlignment="1">
      <alignment horizontal="center"/>
    </xf>
    <xf numFmtId="0" fontId="4" fillId="0" borderId="2" xfId="0" applyFont="1" applyBorder="1"/>
    <xf numFmtId="0" fontId="3" fillId="0" borderId="2" xfId="0" applyFont="1" applyBorder="1" applyAlignment="1">
      <alignment horizontal="center"/>
    </xf>
    <xf numFmtId="0" fontId="0" fillId="4" borderId="0" xfId="0" applyFill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7" borderId="0" xfId="0" applyFill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0" xfId="0" applyFont="1" applyAlignment="1">
      <alignment horizontal="right"/>
    </xf>
    <xf numFmtId="49" fontId="1" fillId="2" borderId="0" xfId="0" applyNumberFormat="1" applyFont="1" applyFill="1" applyAlignment="1">
      <alignment horizontal="left" vertical="center"/>
    </xf>
    <xf numFmtId="20" fontId="4" fillId="0" borderId="0" xfId="0" applyNumberFormat="1" applyFont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0" fontId="10" fillId="0" borderId="0" xfId="0" applyNumberFormat="1" applyFont="1" applyAlignment="1">
      <alignment horizontal="right"/>
    </xf>
    <xf numFmtId="0" fontId="0" fillId="0" borderId="0" xfId="0" pivotButton="1"/>
    <xf numFmtId="0" fontId="14" fillId="0" borderId="0" xfId="0" applyFont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12" borderId="11" xfId="0" applyFont="1" applyFill="1" applyBorder="1" applyAlignment="1">
      <alignment horizontal="center"/>
    </xf>
    <xf numFmtId="0" fontId="3" fillId="12" borderId="0" xfId="0" applyFont="1" applyFill="1" applyAlignment="1">
      <alignment horizontal="center"/>
    </xf>
    <xf numFmtId="0" fontId="3" fillId="12" borderId="0" xfId="0" applyFont="1" applyFill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3" fillId="13" borderId="0" xfId="0" applyFont="1" applyFill="1" applyAlignment="1">
      <alignment horizontal="right"/>
    </xf>
    <xf numFmtId="9" fontId="0" fillId="0" borderId="0" xfId="1" applyFont="1" applyFill="1" applyAlignment="1">
      <alignment horizontal="center"/>
    </xf>
    <xf numFmtId="0" fontId="16" fillId="12" borderId="13" xfId="0" applyFont="1" applyFill="1" applyBorder="1" applyAlignment="1">
      <alignment horizontal="center" wrapText="1"/>
    </xf>
    <xf numFmtId="10" fontId="3" fillId="0" borderId="0" xfId="0" applyNumberFormat="1" applyFont="1"/>
    <xf numFmtId="0" fontId="3" fillId="0" borderId="0" xfId="0" applyFont="1"/>
    <xf numFmtId="0" fontId="0" fillId="7" borderId="11" xfId="0" applyFill="1" applyBorder="1"/>
    <xf numFmtId="0" fontId="9" fillId="8" borderId="0" xfId="0" applyFont="1" applyFill="1"/>
    <xf numFmtId="0" fontId="7" fillId="0" borderId="0" xfId="0" applyFont="1"/>
    <xf numFmtId="10" fontId="6" fillId="0" borderId="0" xfId="0" applyNumberFormat="1" applyFont="1" applyAlignment="1">
      <alignment horizontal="right"/>
    </xf>
    <xf numFmtId="0" fontId="4" fillId="0" borderId="9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pivotButton="1" applyAlignment="1">
      <alignment horizontal="center"/>
    </xf>
    <xf numFmtId="0" fontId="4" fillId="13" borderId="0" xfId="0" applyFont="1" applyFill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1" fillId="6" borderId="2" xfId="0" applyFont="1" applyFill="1" applyBorder="1" applyAlignment="1">
      <alignment horizontal="center"/>
    </xf>
    <xf numFmtId="0" fontId="0" fillId="7" borderId="0" xfId="0" applyFill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/>
    </xf>
    <xf numFmtId="0" fontId="9" fillId="11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0" fontId="13" fillId="1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3" fillId="0" borderId="2" xfId="0" applyFont="1" applyBorder="1" applyAlignment="1">
      <alignment horizontal="center"/>
    </xf>
    <xf numFmtId="0" fontId="8" fillId="6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9" fillId="11" borderId="2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9" borderId="0" xfId="0" applyNumberFormat="1" applyFill="1" applyAlignment="1">
      <alignment horizontal="center"/>
    </xf>
    <xf numFmtId="0" fontId="0" fillId="0" borderId="0" xfId="0" applyAlignment="1">
      <alignment horizontal="left"/>
    </xf>
  </cellXfs>
  <cellStyles count="2">
    <cellStyle name="Prozent" xfId="1" builtinId="5"/>
    <cellStyle name="Standard" xfId="0" builtinId="0"/>
  </cellStyles>
  <dxfs count="188">
    <dxf>
      <alignment horizontal="center"/>
    </dxf>
    <dxf>
      <alignment horizontal="center"/>
    </dxf>
    <dxf>
      <alignment horizontal="center"/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alignment horizontal="center"/>
    </dxf>
    <dxf>
      <alignment horizontal="center"/>
    </dxf>
    <dxf>
      <alignment horizontal="center"/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alignment horizontal="center"/>
    </dxf>
    <dxf>
      <alignment horizontal="center"/>
    </dxf>
    <dxf>
      <alignment horizontal="center"/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alignment horizontal="center"/>
    </dxf>
    <dxf>
      <alignment horizontal="center"/>
    </dxf>
    <dxf>
      <alignment horizontal="center"/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alignment horizontal="center"/>
    </dxf>
    <dxf>
      <alignment horizontal="center"/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alignment horizontal="center"/>
    </dxf>
    <dxf>
      <alignment horizontal="center"/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alignment horizontal="center"/>
    </dxf>
    <dxf>
      <alignment horizontal="center"/>
    </dxf>
    <dxf>
      <alignment horizontal="center"/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alignment horizontal="center"/>
    </dxf>
    <dxf>
      <alignment horizontal="center"/>
    </dxf>
    <dxf>
      <alignment horizontal="center"/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alignment horizontal="center"/>
    </dxf>
    <dxf>
      <alignment horizontal="center"/>
    </dxf>
    <dxf>
      <alignment horizontal="center"/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alignment horizontal="center"/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alignment horizontal="center"/>
    </dxf>
    <dxf>
      <alignment horizontal="center"/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alignment horizontal="center"/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alignment horizontal="center"/>
    </dxf>
    <dxf>
      <alignment horizontal="center"/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alignment horizontal="center"/>
    </dxf>
    <dxf>
      <alignment horizontal="center"/>
    </dxf>
    <dxf>
      <alignment horizontal="center"/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alignment horizontal="center"/>
    </dxf>
    <dxf>
      <alignment horizontal="center"/>
    </dxf>
    <dxf>
      <alignment horizontal="center"/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alignment horizontal="center"/>
    </dxf>
    <dxf>
      <alignment horizontal="center"/>
    </dxf>
    <dxf>
      <alignment horizontal="center"/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alignment horizontal="center"/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alignment horizontal="center"/>
    </dxf>
    <dxf>
      <alignment horizontal="center"/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alignment horizontal="center"/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4.xml"/><Relationship Id="rId5" Type="http://schemas.openxmlformats.org/officeDocument/2006/relationships/pivotCacheDefinition" Target="pivotCache/pivotCacheDefinition3.xml"/><Relationship Id="rId10" Type="http://schemas.openxmlformats.org/officeDocument/2006/relationships/calcChain" Target="calcChain.xml"/><Relationship Id="rId4" Type="http://schemas.openxmlformats.org/officeDocument/2006/relationships/pivotCacheDefinition" Target="pivotCache/pivotCacheDefinition2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emens Funk" refreshedDate="44941.715168750001" createdVersion="8" refreshedVersion="8" minRefreshableVersion="3" recordCount="200" xr:uid="{A73B8AA0-6C2E-45B1-8386-9ACA003DA567}">
  <cacheSource type="worksheet">
    <worksheetSource ref="F2:S202" sheet="Rohdaten_blanko"/>
  </cacheSource>
  <cacheFields count="14">
    <cacheField name="Impuls" numFmtId="0">
      <sharedItems containsNonDate="0" containsBlank="1" count="3">
        <m/>
        <s v="impulsiv" u="1"/>
        <s v="choppy" u="1"/>
      </sharedItems>
    </cacheField>
    <cacheField name="Korrektur" numFmtId="0">
      <sharedItems containsNonDate="0" containsBlank="1" count="3">
        <m/>
        <s v="impulsiv" u="1"/>
        <s v="choppy" u="1"/>
      </sharedItems>
    </cacheField>
    <cacheField name="Symmetrie" numFmtId="0">
      <sharedItems containsNonDate="0" containsBlank="1" count="3">
        <m/>
        <s v="kleiner" u="1"/>
        <s v="größer" u="1"/>
      </sharedItems>
    </cacheField>
    <cacheField name="Range vorher" numFmtId="0">
      <sharedItems containsNonDate="0" containsBlank="1" count="3">
        <m/>
        <s v="nein" u="1"/>
        <s v="ja" u="1"/>
      </sharedItems>
    </cacheField>
    <cacheField name="Top- / Bodenbildung" numFmtId="0">
      <sharedItems containsNonDate="0" containsBlank="1" count="3">
        <m/>
        <s v="nein" u="1"/>
        <s v="ja" u="1"/>
      </sharedItems>
    </cacheField>
    <cacheField name="Second Bounce" numFmtId="0">
      <sharedItems containsNonDate="0" containsBlank="1" count="3">
        <m/>
        <s v="nein" u="1"/>
        <s v="ja" u="1"/>
      </sharedItems>
    </cacheField>
    <cacheField name="S/R" numFmtId="0">
      <sharedItems containsNonDate="0" containsBlank="1" count="2">
        <m/>
        <s v="weak" u="1"/>
      </sharedItems>
    </cacheField>
    <cacheField name="SL = 1er Fib" numFmtId="0">
      <sharedItems containsNonDate="0" containsString="0" containsBlank="1"/>
    </cacheField>
    <cacheField name="max DD" numFmtId="0">
      <sharedItems containsNonDate="0" containsString="0" containsBlank="1"/>
    </cacheField>
    <cacheField name="max DD [%]" numFmtId="10">
      <sharedItems/>
    </cacheField>
    <cacheField name="TP 1 " numFmtId="0">
      <sharedItems containsNonDate="0" containsString="0" containsBlank="1"/>
    </cacheField>
    <cacheField name="TP 2" numFmtId="0">
      <sharedItems containsNonDate="0" containsString="0" containsBlank="1"/>
    </cacheField>
    <cacheField name="TP 3" numFmtId="0">
      <sharedItems containsNonDate="0" containsString="0" containsBlank="1"/>
    </cacheField>
    <cacheField name="TP 4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emens Funk" refreshedDate="44941.715230092595" createdVersion="8" refreshedVersion="8" minRefreshableVersion="3" recordCount="200" xr:uid="{0B0A3F8D-A2B2-4722-B28A-243690F7D2A5}">
  <cacheSource type="worksheet">
    <worksheetSource ref="AH2:AU202" sheet="Rohdaten_blanko"/>
  </cacheSource>
  <cacheFields count="14">
    <cacheField name="Impuls" numFmtId="0">
      <sharedItems containsSemiMixedTypes="0" containsString="0" containsNumber="1" containsInteger="1" minValue="0" maxValue="0" count="1">
        <n v="0"/>
      </sharedItems>
    </cacheField>
    <cacheField name="Korrektur" numFmtId="0">
      <sharedItems containsSemiMixedTypes="0" containsString="0" containsNumber="1" containsInteger="1" minValue="0" maxValue="0" count="1">
        <n v="0"/>
      </sharedItems>
    </cacheField>
    <cacheField name="Symmetrie" numFmtId="0">
      <sharedItems containsSemiMixedTypes="0" containsString="0" containsNumber="1" containsInteger="1" minValue="0" maxValue="0" count="1">
        <n v="0"/>
      </sharedItems>
    </cacheField>
    <cacheField name="Range vorher" numFmtId="0">
      <sharedItems containsSemiMixedTypes="0" containsString="0" containsNumber="1" containsInteger="1" minValue="0" maxValue="0" count="1">
        <n v="0"/>
      </sharedItems>
    </cacheField>
    <cacheField name="Top- / Bodenbildung" numFmtId="0">
      <sharedItems containsSemiMixedTypes="0" containsString="0" containsNumber="1" containsInteger="1" minValue="0" maxValue="0" count="1">
        <n v="0"/>
      </sharedItems>
    </cacheField>
    <cacheField name="Second Bounce" numFmtId="0">
      <sharedItems containsSemiMixedTypes="0" containsString="0" containsNumber="1" containsInteger="1" minValue="0" maxValue="0" count="1">
        <n v="0"/>
      </sharedItems>
    </cacheField>
    <cacheField name="S/R" numFmtId="0">
      <sharedItems containsSemiMixedTypes="0" containsString="0" containsNumber="1" containsInteger="1" minValue="0" maxValue="0" count="1">
        <n v="0"/>
      </sharedItems>
    </cacheField>
    <cacheField name="SL = 1er Fib" numFmtId="0">
      <sharedItems containsNonDate="0" containsString="0" containsBlank="1"/>
    </cacheField>
    <cacheField name="max DD" numFmtId="0">
      <sharedItems containsNonDate="0" containsString="0" containsBlank="1"/>
    </cacheField>
    <cacheField name="max DD [%]" numFmtId="10">
      <sharedItems/>
    </cacheField>
    <cacheField name="TP 1 " numFmtId="0">
      <sharedItems containsNonDate="0" containsString="0" containsBlank="1"/>
    </cacheField>
    <cacheField name="TP 2" numFmtId="0">
      <sharedItems containsNonDate="0" containsString="0" containsBlank="1"/>
    </cacheField>
    <cacheField name="TP 3" numFmtId="0">
      <sharedItems containsNonDate="0" containsString="0" containsBlank="1"/>
    </cacheField>
    <cacheField name="TP 4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emens Funk" refreshedDate="44941.715437037034" createdVersion="8" refreshedVersion="8" minRefreshableVersion="3" recordCount="200" xr:uid="{26C0AF0F-AA02-4143-B733-FEE10303CD81}">
  <cacheSource type="worksheet">
    <worksheetSource ref="U2:AE202" sheet="Rohdaten_blanko"/>
  </cacheSource>
  <cacheFields count="11">
    <cacheField name="Impuls" numFmtId="0">
      <sharedItems containsSemiMixedTypes="0" containsString="0" containsNumber="1" containsInteger="1" minValue="0" maxValue="0" count="1">
        <n v="0"/>
      </sharedItems>
    </cacheField>
    <cacheField name="Korrektur" numFmtId="0">
      <sharedItems containsSemiMixedTypes="0" containsString="0" containsNumber="1" containsInteger="1" minValue="0" maxValue="0" count="1">
        <n v="0"/>
      </sharedItems>
    </cacheField>
    <cacheField name="Symmetrie" numFmtId="0">
      <sharedItems containsSemiMixedTypes="0" containsString="0" containsNumber="1" containsInteger="1" minValue="0" maxValue="0" count="1">
        <n v="0"/>
      </sharedItems>
    </cacheField>
    <cacheField name="Range vorher" numFmtId="0">
      <sharedItems containsSemiMixedTypes="0" containsString="0" containsNumber="1" containsInteger="1" minValue="0" maxValue="0" count="1">
        <n v="0"/>
      </sharedItems>
    </cacheField>
    <cacheField name="Top- / Bodenbildung" numFmtId="0">
      <sharedItems containsSemiMixedTypes="0" containsString="0" containsNumber="1" containsInteger="1" minValue="0" maxValue="0" count="1">
        <n v="0"/>
      </sharedItems>
    </cacheField>
    <cacheField name="Second Bounce" numFmtId="0">
      <sharedItems containsSemiMixedTypes="0" containsString="0" containsNumber="1" containsInteger="1" minValue="0" maxValue="0" count="1">
        <n v="0"/>
      </sharedItems>
    </cacheField>
    <cacheField name="S/R" numFmtId="0">
      <sharedItems containsSemiMixedTypes="0" containsString="0" containsNumber="1" containsInteger="1" minValue="0" maxValue="0" count="1">
        <n v="0"/>
      </sharedItems>
    </cacheField>
    <cacheField name="TP1 50% raus" numFmtId="0">
      <sharedItems/>
    </cacheField>
    <cacheField name="TP2 50%" numFmtId="0">
      <sharedItems/>
    </cacheField>
    <cacheField name="TP3 50%" numFmtId="0">
      <sharedItems/>
    </cacheField>
    <cacheField name="TP4 50%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emens Funk" refreshedDate="44941.715640740738" createdVersion="8" refreshedVersion="8" minRefreshableVersion="3" recordCount="200" xr:uid="{8AFD5B85-11C7-4F3E-A11B-CB9D6CAAEEB3}">
  <cacheSource type="worksheet">
    <worksheetSource ref="AW2:BG202" sheet="Rohdaten_blanko"/>
  </cacheSource>
  <cacheFields count="11">
    <cacheField name="Impuls" numFmtId="0">
      <sharedItems containsSemiMixedTypes="0" containsString="0" containsNumber="1" containsInteger="1" minValue="0" maxValue="0" count="1">
        <n v="0"/>
      </sharedItems>
    </cacheField>
    <cacheField name="Korrektur" numFmtId="0">
      <sharedItems containsSemiMixedTypes="0" containsString="0" containsNumber="1" containsInteger="1" minValue="0" maxValue="0" count="1">
        <n v="0"/>
      </sharedItems>
    </cacheField>
    <cacheField name="Symmetrie" numFmtId="0">
      <sharedItems containsSemiMixedTypes="0" containsString="0" containsNumber="1" containsInteger="1" minValue="0" maxValue="0" count="1">
        <n v="0"/>
      </sharedItems>
    </cacheField>
    <cacheField name="Range vorher" numFmtId="0">
      <sharedItems containsSemiMixedTypes="0" containsString="0" containsNumber="1" containsInteger="1" minValue="0" maxValue="0" count="1">
        <n v="0"/>
      </sharedItems>
    </cacheField>
    <cacheField name="Top- / Bodenbildung" numFmtId="0">
      <sharedItems containsSemiMixedTypes="0" containsString="0" containsNumber="1" containsInteger="1" minValue="0" maxValue="0" count="1">
        <n v="0"/>
      </sharedItems>
    </cacheField>
    <cacheField name="Second Bounce" numFmtId="0">
      <sharedItems containsSemiMixedTypes="0" containsString="0" containsNumber="1" containsInteger="1" minValue="0" maxValue="0" count="1">
        <n v="0"/>
      </sharedItems>
    </cacheField>
    <cacheField name="S/R" numFmtId="0">
      <sharedItems containsSemiMixedTypes="0" containsString="0" containsNumber="1" containsInteger="1" minValue="0" maxValue="0" count="1">
        <n v="0"/>
      </sharedItems>
    </cacheField>
    <cacheField name="TP1 50% raus" numFmtId="0">
      <sharedItems/>
    </cacheField>
    <cacheField name="TP2 50%" numFmtId="0">
      <sharedItems/>
    </cacheField>
    <cacheField name="TP3 50%" numFmtId="0">
      <sharedItems/>
    </cacheField>
    <cacheField name="TP4 50%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0"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0"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  <r>
    <x v="0"/>
    <x v="0"/>
    <x v="0"/>
    <x v="0"/>
    <x v="0"/>
    <x v="0"/>
    <x v="0"/>
    <m/>
    <m/>
    <s v=""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0"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0"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  <r>
    <x v="0"/>
    <x v="0"/>
    <x v="0"/>
    <x v="0"/>
    <x v="0"/>
    <x v="0"/>
    <x v="0"/>
    <s v=""/>
    <s v=""/>
    <s v="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0699AB9-1455-4B40-A657-014D06E7CC0C}" name="PivotTable11" cacheId="93" applyNumberFormats="0" applyBorderFormats="0" applyFontFormats="0" applyPatternFormats="0" applyAlignmentFormats="0" applyWidthHeightFormats="1" dataCaption="Werte" updatedVersion="8" minRefreshableVersion="3" useAutoFormatting="1" itemPrintTitles="1" createdVersion="8" indent="0" outline="1" outlineData="1" multipleFieldFilters="0">
  <location ref="K86:R87" firstHeaderRow="0" firstDataRow="1" firstDataCol="0" rowPageCount="7" colPageCount="1"/>
  <pivotFields count="11">
    <pivotField axis="axisPage" multipleItemSelectionAllowed="1" showAll="0">
      <items count="2">
        <item x="0"/>
        <item t="default"/>
      </items>
    </pivotField>
    <pivotField axis="axisPage" multipleItemSelectionAllowed="1" showAll="0">
      <items count="2">
        <item x="0"/>
        <item t="default"/>
      </items>
    </pivotField>
    <pivotField axis="axisPage" multipleItemSelectionAllowed="1" showAll="0">
      <items count="2">
        <item x="0"/>
        <item t="default"/>
      </items>
    </pivotField>
    <pivotField axis="axisPage" multipleItemSelectionAllowed="1" showAll="0">
      <items count="2">
        <item x="0"/>
        <item t="default"/>
      </items>
    </pivotField>
    <pivotField axis="axisPage" multipleItemSelectionAllowed="1" showAll="0">
      <items count="2">
        <item x="0"/>
        <item t="default"/>
      </items>
    </pivotField>
    <pivotField axis="axisPage" multipleItemSelectionAllowed="1" showAll="0">
      <items count="2">
        <item x="0"/>
        <item t="default"/>
      </items>
    </pivotField>
    <pivotField axis="axisPage" multipleItemSelectionAllowed="1" showAll="0">
      <items count="2">
        <item x="0"/>
        <item t="default"/>
      </items>
    </pivotField>
    <pivotField dataField="1" showAll="0"/>
    <pivotField dataField="1" showAll="0"/>
    <pivotField dataField="1" showAll="0"/>
    <pivotField dataField="1" showAll="0"/>
  </pivotFields>
  <rowItems count="1">
    <i/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7">
    <pageField fld="0" hier="-1"/>
    <pageField fld="1" hier="-1"/>
    <pageField fld="2" hier="-1"/>
    <pageField fld="3" hier="-1"/>
    <pageField fld="4" hier="-1"/>
    <pageField fld="5" hier="-1"/>
    <pageField fld="6" hier="-1"/>
  </pageFields>
  <dataFields count="8">
    <dataField name="Summe von TP1 50% raus" fld="7" baseField="0" baseItem="1"/>
    <dataField name="Anzahl von TP1 50% raus" fld="7" subtotal="count" baseField="0" baseItem="1"/>
    <dataField name="Summe von TP2 50%" fld="8" baseField="0" baseItem="2"/>
    <dataField name="Anzahl von TP2 50%" fld="8" subtotal="count" baseField="0" baseItem="0"/>
    <dataField name="Summe von TP3 50%" fld="9" baseField="0" baseItem="4"/>
    <dataField name="Anzahl von TP3 50%" fld="9" subtotal="count" baseField="0" baseItem="0"/>
    <dataField name="Summe von TP4 50%" fld="10" baseField="0" baseItem="6"/>
    <dataField name="Anzahl von TP4 50%" fld="10" subtotal="count" baseField="0" baseItem="0"/>
  </dataFields>
  <formats count="7">
    <format dxfId="105">
      <pivotArea type="all" dataOnly="0" outline="0" fieldPosition="0"/>
    </format>
    <format dxfId="106">
      <pivotArea outline="0" collapsedLevelsAreSubtotals="1" fieldPosition="0"/>
    </format>
    <format dxfId="107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08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09">
      <pivotArea outline="0" collapsedLevelsAreSubtotals="1" fieldPosition="0">
        <references count="1">
          <reference field="4294967294" count="1" selected="0">
            <x v="7"/>
          </reference>
        </references>
      </pivotArea>
    </format>
    <format dxfId="110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11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</formats>
  <conditionalFormats count="1">
    <conditionalFormat type="all" priority="6">
      <pivotAreas count="4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  <pivotArea type="data" outline="0" collapsedLevelsAreSubtotals="1" fieldPosition="0">
          <references count="1">
            <reference field="4294967294" count="1" selected="0">
              <x v="2"/>
            </reference>
          </references>
        </pivotArea>
        <pivotArea type="data" outline="0" collapsedLevelsAreSubtotals="1" fieldPosition="0">
          <references count="1">
            <reference field="4294967294" count="1" selected="0">
              <x v="4"/>
            </reference>
          </references>
        </pivotArea>
        <pivotArea type="data" outline="0" collapsedLevelsAreSubtotals="1" fieldPosition="0">
          <references count="1">
            <reference field="4294967294" count="1" selected="0">
              <x v="6"/>
            </reference>
          </references>
        </pivotArea>
      </pivotAreas>
    </conditionalFormat>
  </conditional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C5BBCA1-1256-4483-A4EF-9CC74A515C49}" name="PivotTable7" cacheId="48" applyNumberFormats="0" applyBorderFormats="0" applyFontFormats="0" applyPatternFormats="0" applyAlignmentFormats="0" applyWidthHeightFormats="1" dataCaption="Werte" updatedVersion="8" minRefreshableVersion="3" useAutoFormatting="1" itemPrintTitles="1" createdVersion="8" indent="0" outline="1" outlineData="1" multipleFieldFilters="0">
  <location ref="A73:H74" firstHeaderRow="0" firstDataRow="1" firstDataCol="0" rowPageCount="7" colPageCount="1"/>
  <pivotFields count="14">
    <pivotField axis="axisPage" multipleItemSelectionAllowed="1" showAll="0">
      <items count="4">
        <item m="1" x="1"/>
        <item x="0"/>
        <item m="1" x="2"/>
        <item t="default"/>
      </items>
    </pivotField>
    <pivotField axis="axisPage" multipleItemSelectionAllowed="1" showAll="0">
      <items count="4">
        <item m="1" x="2"/>
        <item x="0"/>
        <item m="1" x="1"/>
        <item t="default"/>
      </items>
    </pivotField>
    <pivotField axis="axisPage" multipleItemSelectionAllowed="1" showAll="0">
      <items count="4">
        <item m="1" x="1"/>
        <item x="0"/>
        <item m="1" x="2"/>
        <item t="default"/>
      </items>
    </pivotField>
    <pivotField axis="axisPage" multipleItemSelectionAllowed="1" showAll="0">
      <items count="4">
        <item m="1" x="2"/>
        <item x="0"/>
        <item m="1" x="1"/>
        <item t="default"/>
      </items>
    </pivotField>
    <pivotField axis="axisPage" multipleItemSelectionAllowed="1" showAll="0">
      <items count="4">
        <item m="1" x="1"/>
        <item x="0"/>
        <item m="1" x="2"/>
        <item t="default"/>
      </items>
    </pivotField>
    <pivotField axis="axisPage" multipleItemSelectionAllowed="1" showAll="0">
      <items count="4">
        <item m="1" x="2"/>
        <item x="0"/>
        <item m="1" x="1"/>
        <item t="default"/>
      </items>
    </pivotField>
    <pivotField axis="axisPage" multipleItemSelectionAllowed="1" showAll="0">
      <items count="3">
        <item m="1" x="1"/>
        <item x="0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</pivotFields>
  <rowItems count="1">
    <i/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7">
    <pageField fld="0" hier="-1"/>
    <pageField fld="1" hier="-1"/>
    <pageField fld="2" hier="-1"/>
    <pageField fld="3" hier="-1"/>
    <pageField fld="4" hier="-1"/>
    <pageField fld="5" hier="-1"/>
    <pageField fld="6" hier="-1"/>
  </pageFields>
  <dataFields count="8">
    <dataField name="Summe von TP 1 " fld="10" baseField="0" baseItem="0"/>
    <dataField name="Anzahl von TP 1" fld="10" subtotal="count" baseField="0" baseItem="1"/>
    <dataField name="Summe von TP 2" fld="11" baseField="0" baseItem="0"/>
    <dataField name="Anzahl von TP 2" fld="11" subtotal="count" baseField="0" baseItem="3"/>
    <dataField name="Summe von TP 3" fld="12" baseField="0" baseItem="0"/>
    <dataField name="Anzahl von TP 3" fld="12" subtotal="count" baseField="0" baseItem="5"/>
    <dataField name="Summe von TP 4" fld="13" baseField="0" baseItem="0"/>
    <dataField name="Anzahl von TP 4" fld="13" subtotal="count" baseField="0" baseItem="7"/>
  </dataFields>
  <formats count="6">
    <format dxfId="132">
      <pivotArea outline="0" collapsedLevelsAreSubtotals="1" fieldPosition="0"/>
    </format>
    <format dxfId="13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34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35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36">
      <pivotArea outline="0" collapsedLevelsAreSubtotals="1" fieldPosition="0">
        <references count="1">
          <reference field="4294967294" count="1" selected="0">
            <x v="7"/>
          </reference>
        </references>
      </pivotArea>
    </format>
    <format dxfId="137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</formats>
  <conditionalFormats count="1">
    <conditionalFormat type="all" priority="40">
      <pivotAreas count="4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  <pivotArea type="data" outline="0" collapsedLevelsAreSubtotals="1" fieldPosition="0">
          <references count="1">
            <reference field="4294967294" count="1" selected="0">
              <x v="2"/>
            </reference>
          </references>
        </pivotArea>
        <pivotArea type="data" outline="0" collapsedLevelsAreSubtotals="1" fieldPosition="0">
          <references count="1">
            <reference field="4294967294" count="1" selected="0">
              <x v="4"/>
            </reference>
          </references>
        </pivotArea>
        <pivotArea type="data" outline="0" collapsedLevelsAreSubtotals="1" fieldPosition="0">
          <references count="1">
            <reference field="4294967294" count="1" selected="0">
              <x v="6"/>
            </reference>
          </references>
        </pivotArea>
      </pivotAreas>
    </conditionalFormat>
  </conditional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3901DC3-1085-4C91-B172-64EFD581DA28}" name="PivotTable8" cacheId="66" applyNumberFormats="0" applyBorderFormats="0" applyFontFormats="0" applyPatternFormats="0" applyAlignmentFormats="0" applyWidthHeightFormats="1" dataCaption="Werte" updatedVersion="8" minRefreshableVersion="3" useAutoFormatting="1" itemPrintTitles="1" createdVersion="8" indent="0" outline="1" outlineData="1" multipleFieldFilters="0">
  <location ref="K73:R74" firstHeaderRow="0" firstDataRow="1" firstDataCol="0" rowPageCount="7" colPageCount="1"/>
  <pivotFields count="14">
    <pivotField axis="axisPage" multipleItemSelectionAllowed="1" showAll="0">
      <items count="2">
        <item x="0"/>
        <item t="default"/>
      </items>
    </pivotField>
    <pivotField axis="axisPage" multipleItemSelectionAllowed="1" showAll="0">
      <items count="2">
        <item x="0"/>
        <item t="default"/>
      </items>
    </pivotField>
    <pivotField axis="axisPage" multipleItemSelectionAllowed="1" showAll="0">
      <items count="2">
        <item x="0"/>
        <item t="default"/>
      </items>
    </pivotField>
    <pivotField axis="axisPage" multipleItemSelectionAllowed="1" showAll="0">
      <items count="2">
        <item x="0"/>
        <item t="default"/>
      </items>
    </pivotField>
    <pivotField axis="axisPage" multipleItemSelectionAllowed="1" showAll="0">
      <items count="2">
        <item x="0"/>
        <item t="default"/>
      </items>
    </pivotField>
    <pivotField axis="axisPage" multipleItemSelectionAllowed="1" showAll="0">
      <items count="2">
        <item x="0"/>
        <item t="default"/>
      </items>
    </pivotField>
    <pivotField axis="axisPage" multipleItemSelectionAllowed="1" showAll="0">
      <items count="2">
        <item x="0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</pivotFields>
  <rowItems count="1">
    <i/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7">
    <pageField fld="0" hier="-1"/>
    <pageField fld="1" hier="-1"/>
    <pageField fld="2" hier="-1"/>
    <pageField fld="3" hier="-1"/>
    <pageField fld="4" hier="-1"/>
    <pageField fld="5" hier="-1"/>
    <pageField fld="6" hier="-1"/>
  </pageFields>
  <dataFields count="8">
    <dataField name="Summe von TP 1 " fld="10" baseField="0" baseItem="1"/>
    <dataField name="Anzahl von TP 1" fld="10" subtotal="count" baseField="0" baseItem="0"/>
    <dataField name="Summe von TP 2" fld="11" baseField="0" baseItem="2"/>
    <dataField name="Anzahl von TP 2" fld="11" subtotal="count" baseField="0" baseItem="0"/>
    <dataField name="Summe von TP 3" fld="12" baseField="0" baseItem="4"/>
    <dataField name="Anzahl von TP 3" fld="12" subtotal="count" baseField="0" baseItem="0"/>
    <dataField name="Summe von TP 4" fld="13" baseField="0" baseItem="6"/>
    <dataField name="Anzahl von TP 4" fld="13" subtotal="count" baseField="0" baseItem="0"/>
  </dataFields>
  <formats count="7">
    <format dxfId="119">
      <pivotArea type="all" dataOnly="0" outline="0" fieldPosition="0"/>
    </format>
    <format dxfId="120">
      <pivotArea outline="0" collapsedLevelsAreSubtotals="1" fieldPosition="0"/>
    </format>
    <format dxfId="121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22">
      <pivotArea outline="0" collapsedLevelsAreSubtotals="1" fieldPosition="0">
        <references count="1">
          <reference field="4294967294" count="1" selected="0">
            <x v="7"/>
          </reference>
        </references>
      </pivotArea>
    </format>
    <format dxfId="123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24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25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conditionalFormats count="1">
    <conditionalFormat type="all" priority="7">
      <pivotAreas count="4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  <pivotArea type="data" outline="0" collapsedLevelsAreSubtotals="1" fieldPosition="0">
          <references count="1">
            <reference field="4294967294" count="1" selected="0">
              <x v="2"/>
            </reference>
          </references>
        </pivotArea>
        <pivotArea type="data" outline="0" collapsedLevelsAreSubtotals="1" fieldPosition="0">
          <references count="1">
            <reference field="4294967294" count="1" selected="0">
              <x v="4"/>
            </reference>
          </references>
        </pivotArea>
        <pivotArea type="data" outline="0" collapsedLevelsAreSubtotals="1" fieldPosition="0">
          <references count="1">
            <reference field="4294967294" count="1" selected="0">
              <x v="6"/>
            </reference>
          </references>
        </pivotArea>
      </pivotAreas>
    </conditionalFormat>
  </conditional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49295B0-BD47-494B-A303-B5BE9C8C3897}" name="PivotTable5" cacheId="48" applyNumberFormats="0" applyBorderFormats="0" applyFontFormats="0" applyPatternFormats="0" applyAlignmentFormats="0" applyWidthHeightFormats="1" dataCaption="Werte" updatedVersion="8" minRefreshableVersion="3" useAutoFormatting="1" itemPrintTitles="1" createdVersion="8" indent="0" outline="1" outlineData="1" multipleFieldFilters="0">
  <location ref="A61:H62" firstHeaderRow="0" firstDataRow="1" firstDataCol="0" rowPageCount="7" colPageCount="1"/>
  <pivotFields count="14">
    <pivotField axis="axisPage" multipleItemSelectionAllowed="1" showAll="0">
      <items count="4">
        <item m="1" x="1"/>
        <item x="0"/>
        <item m="1" x="2"/>
        <item t="default"/>
      </items>
    </pivotField>
    <pivotField axis="axisPage" multipleItemSelectionAllowed="1" showAll="0">
      <items count="4">
        <item m="1" x="2"/>
        <item x="0"/>
        <item m="1" x="1"/>
        <item t="default"/>
      </items>
    </pivotField>
    <pivotField axis="axisPage" multipleItemSelectionAllowed="1" showAll="0">
      <items count="4">
        <item m="1" x="1"/>
        <item x="0"/>
        <item m="1" x="2"/>
        <item t="default"/>
      </items>
    </pivotField>
    <pivotField axis="axisPage" multipleItemSelectionAllowed="1" showAll="0">
      <items count="4">
        <item m="1" x="2"/>
        <item x="0"/>
        <item m="1" x="1"/>
        <item t="default"/>
      </items>
    </pivotField>
    <pivotField axis="axisPage" multipleItemSelectionAllowed="1" showAll="0">
      <items count="4">
        <item m="1" x="1"/>
        <item x="0"/>
        <item m="1" x="2"/>
        <item t="default"/>
      </items>
    </pivotField>
    <pivotField axis="axisPage" multipleItemSelectionAllowed="1" showAll="0">
      <items count="4">
        <item m="1" x="2"/>
        <item x="0"/>
        <item m="1" x="1"/>
        <item t="default"/>
      </items>
    </pivotField>
    <pivotField axis="axisPage" multipleItemSelectionAllowed="1" showAll="0">
      <items count="3">
        <item m="1" x="1"/>
        <item x="0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</pivotFields>
  <rowItems count="1">
    <i/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7">
    <pageField fld="0" hier="-1"/>
    <pageField fld="1" hier="-1"/>
    <pageField fld="2" hier="-1"/>
    <pageField fld="3" hier="-1"/>
    <pageField fld="4" hier="-1"/>
    <pageField fld="5" hier="-1"/>
    <pageField fld="6" hier="-1"/>
  </pageFields>
  <dataFields count="8">
    <dataField name="Summe von TP 1 " fld="10" baseField="0" baseItem="0"/>
    <dataField name="Anzahl von TP 1" fld="10" subtotal="count" baseField="0" baseItem="1"/>
    <dataField name="Summe von TP 2" fld="11" baseField="0" baseItem="0"/>
    <dataField name="Anzahl von TP 2" fld="11" subtotal="count" baseField="0" baseItem="3"/>
    <dataField name="Summe von TP 3" fld="12" baseField="0" baseItem="0"/>
    <dataField name="Anzahl von TP 3" fld="12" subtotal="count" baseField="0" baseItem="5"/>
    <dataField name="Summe von TP 4" fld="13" baseField="0" baseItem="0"/>
    <dataField name="Anzahl von TP 4" fld="13" subtotal="count" baseField="0" baseItem="7"/>
  </dataFields>
  <formats count="6">
    <format dxfId="126">
      <pivotArea outline="0" collapsedLevelsAreSubtotals="1" fieldPosition="0"/>
    </format>
    <format dxfId="127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28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29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30">
      <pivotArea outline="0" collapsedLevelsAreSubtotals="1" fieldPosition="0">
        <references count="1">
          <reference field="4294967294" count="1" selected="0">
            <x v="7"/>
          </reference>
        </references>
      </pivotArea>
    </format>
    <format dxfId="131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</formats>
  <conditionalFormats count="1">
    <conditionalFormat type="all" priority="42">
      <pivotAreas count="4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  <pivotArea type="data" outline="0" collapsedLevelsAreSubtotals="1" fieldPosition="0">
          <references count="1">
            <reference field="4294967294" count="1" selected="0">
              <x v="2"/>
            </reference>
          </references>
        </pivotArea>
        <pivotArea type="data" outline="0" collapsedLevelsAreSubtotals="1" fieldPosition="0">
          <references count="1">
            <reference field="4294967294" count="1" selected="0">
              <x v="4"/>
            </reference>
          </references>
        </pivotArea>
        <pivotArea type="data" outline="0" collapsedLevelsAreSubtotals="1" fieldPosition="0">
          <references count="1">
            <reference field="4294967294" count="1" selected="0">
              <x v="6"/>
            </reference>
          </references>
        </pivotArea>
      </pivotAreas>
    </conditionalFormat>
  </conditional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D6464C-E432-4D57-98CC-994D14204ABD}" name="PivotTable6" cacheId="66" applyNumberFormats="0" applyBorderFormats="0" applyFontFormats="0" applyPatternFormats="0" applyAlignmentFormats="0" applyWidthHeightFormats="1" dataCaption="Werte" updatedVersion="8" minRefreshableVersion="3" useAutoFormatting="1" itemPrintTitles="1" createdVersion="8" indent="0" outline="1" outlineData="1" multipleFieldFilters="0">
  <location ref="K61:R62" firstHeaderRow="0" firstDataRow="1" firstDataCol="0" rowPageCount="7" colPageCount="1"/>
  <pivotFields count="14">
    <pivotField axis="axisPage" multipleItemSelectionAllowed="1" showAll="0">
      <items count="2">
        <item x="0"/>
        <item t="default"/>
      </items>
    </pivotField>
    <pivotField axis="axisPage" multipleItemSelectionAllowed="1" showAll="0">
      <items count="2">
        <item x="0"/>
        <item t="default"/>
      </items>
    </pivotField>
    <pivotField axis="axisPage" multipleItemSelectionAllowed="1" showAll="0">
      <items count="2">
        <item x="0"/>
        <item t="default"/>
      </items>
    </pivotField>
    <pivotField axis="axisPage" multipleItemSelectionAllowed="1" showAll="0">
      <items count="2">
        <item x="0"/>
        <item t="default"/>
      </items>
    </pivotField>
    <pivotField axis="axisPage" multipleItemSelectionAllowed="1" showAll="0">
      <items count="2">
        <item x="0"/>
        <item t="default"/>
      </items>
    </pivotField>
    <pivotField axis="axisPage" multipleItemSelectionAllowed="1" showAll="0">
      <items count="2">
        <item x="0"/>
        <item t="default"/>
      </items>
    </pivotField>
    <pivotField axis="axisPage" multipleItemSelectionAllowed="1" showAll="0">
      <items count="2">
        <item x="0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</pivotFields>
  <rowItems count="1">
    <i/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7">
    <pageField fld="0" hier="-1"/>
    <pageField fld="1" hier="-1"/>
    <pageField fld="2" hier="-1"/>
    <pageField fld="3" hier="-1"/>
    <pageField fld="4" hier="-1"/>
    <pageField fld="5" hier="-1"/>
    <pageField fld="6" hier="-1"/>
  </pageFields>
  <dataFields count="8">
    <dataField name="Summe von TP 1 " fld="10" baseField="0" baseItem="1"/>
    <dataField name="Anzahl von TP 1" fld="10" subtotal="count" baseField="0" baseItem="0"/>
    <dataField name="Summe von TP 2" fld="11" baseField="0" baseItem="2"/>
    <dataField name="Anzahl von TP 2" fld="11" subtotal="count" baseField="0" baseItem="0"/>
    <dataField name="Summe von TP 3" fld="12" baseField="0" baseItem="4"/>
    <dataField name="Anzahl von TP 3" fld="12" subtotal="count" baseField="0" baseItem="0"/>
    <dataField name="Summe von TP 4" fld="13" baseField="0" baseItem="6"/>
    <dataField name="Anzahl von TP 4" fld="13" subtotal="count" baseField="0" baseItem="0"/>
  </dataFields>
  <formats count="7">
    <format dxfId="112">
      <pivotArea type="all" dataOnly="0" outline="0" fieldPosition="0"/>
    </format>
    <format dxfId="113">
      <pivotArea outline="0" collapsedLevelsAreSubtotals="1" fieldPosition="0"/>
    </format>
    <format dxfId="114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15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16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17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18">
      <pivotArea outline="0" collapsedLevelsAreSubtotals="1" fieldPosition="0">
        <references count="1">
          <reference field="4294967294" count="1" selected="0">
            <x v="7"/>
          </reference>
        </references>
      </pivotArea>
    </format>
  </formats>
  <conditionalFormats count="1">
    <conditionalFormat type="all" priority="8">
      <pivotAreas count="4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  <pivotArea type="data" outline="0" collapsedLevelsAreSubtotals="1" fieldPosition="0">
          <references count="1">
            <reference field="4294967294" count="1" selected="0">
              <x v="2"/>
            </reference>
          </references>
        </pivotArea>
        <pivotArea type="data" outline="0" collapsedLevelsAreSubtotals="1" fieldPosition="0">
          <references count="1">
            <reference field="4294967294" count="1" selected="0">
              <x v="4"/>
            </reference>
          </references>
        </pivotArea>
        <pivotArea type="data" outline="0" collapsedLevelsAreSubtotals="1" fieldPosition="0">
          <references count="1">
            <reference field="4294967294" count="1" selected="0">
              <x v="6"/>
            </reference>
          </references>
        </pivotArea>
      </pivotAreas>
    </conditionalFormat>
  </conditional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EE3E1C6-D86B-48AA-B19F-D977536A834F}" name="PivotTable10" cacheId="75" applyNumberFormats="0" applyBorderFormats="0" applyFontFormats="0" applyPatternFormats="0" applyAlignmentFormats="0" applyWidthHeightFormats="1" dataCaption="Werte" updatedVersion="8" minRefreshableVersion="3" useAutoFormatting="1" itemPrintTitles="1" createdVersion="8" indent="0" outline="1" outlineData="1" multipleFieldFilters="0">
  <location ref="A98:H99" firstHeaderRow="0" firstDataRow="1" firstDataCol="0" rowPageCount="7" colPageCount="1"/>
  <pivotFields count="11">
    <pivotField axis="axisPage" multipleItemSelectionAllowed="1" showAll="0">
      <items count="2">
        <item x="0"/>
        <item t="default"/>
      </items>
    </pivotField>
    <pivotField axis="axisPage" multipleItemSelectionAllowed="1" showAll="0">
      <items count="2">
        <item x="0"/>
        <item t="default"/>
      </items>
    </pivotField>
    <pivotField axis="axisPage" multipleItemSelectionAllowed="1" showAll="0">
      <items count="2">
        <item x="0"/>
        <item t="default"/>
      </items>
    </pivotField>
    <pivotField axis="axisPage" multipleItemSelectionAllowed="1" showAll="0">
      <items count="2">
        <item x="0"/>
        <item t="default"/>
      </items>
    </pivotField>
    <pivotField axis="axisPage" multipleItemSelectionAllowed="1" showAll="0">
      <items count="2">
        <item x="0"/>
        <item t="default"/>
      </items>
    </pivotField>
    <pivotField axis="axisPage" multipleItemSelectionAllowed="1" showAll="0">
      <items count="2">
        <item x="0"/>
        <item t="default"/>
      </items>
    </pivotField>
    <pivotField axis="axisPage" showAll="0">
      <items count="2">
        <item x="0"/>
        <item t="default"/>
      </items>
    </pivotField>
    <pivotField dataField="1" showAll="0"/>
    <pivotField dataField="1" showAll="0"/>
    <pivotField dataField="1" showAll="0"/>
    <pivotField dataField="1" showAll="0"/>
  </pivotFields>
  <rowItems count="1">
    <i/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7">
    <pageField fld="0" hier="-1"/>
    <pageField fld="1" hier="-1"/>
    <pageField fld="2" hier="-1"/>
    <pageField fld="3" hier="-1"/>
    <pageField fld="4" hier="-1"/>
    <pageField fld="5" hier="-1"/>
    <pageField fld="6" hier="-1"/>
  </pageFields>
  <dataFields count="8">
    <dataField name="Summe von TP1 50% raus" fld="7" baseField="0" baseItem="1"/>
    <dataField name="Anzahl von TP1 50% raus" fld="7" subtotal="count" baseField="0" baseItem="0"/>
    <dataField name="Summe von TP2 50%" fld="8" baseField="0" baseItem="1"/>
    <dataField name="Anzahl von TP2 50%" fld="8" subtotal="count" baseField="0" baseItem="0"/>
    <dataField name="Summe von TP3 50%" fld="9" baseField="0" baseItem="2"/>
    <dataField name="Anzahl von TP3 50%" fld="9" subtotal="count" baseField="0" baseItem="0"/>
    <dataField name="Summe von TP4 50%" fld="10" baseField="0" baseItem="3"/>
    <dataField name="Anzahl von TP4 50%" fld="10" subtotal="count" baseField="0" baseItem="0"/>
  </dataFields>
  <formats count="6">
    <format dxfId="9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93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94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95">
      <pivotArea outline="0" collapsedLevelsAreSubtotals="1" fieldPosition="0">
        <references count="1">
          <reference field="4294967294" count="1" selected="0">
            <x v="7"/>
          </reference>
        </references>
      </pivotArea>
    </format>
    <format dxfId="96">
      <pivotArea outline="0" collapsedLevelsAreSubtotals="1" fieldPosition="0"/>
    </format>
    <format dxfId="97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</formats>
  <conditionalFormats count="1">
    <conditionalFormat type="all" priority="38">
      <pivotAreas count="4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  <pivotArea type="data" outline="0" collapsedLevelsAreSubtotals="1" fieldPosition="0">
          <references count="1">
            <reference field="4294967294" count="1" selected="0">
              <x v="2"/>
            </reference>
          </references>
        </pivotArea>
        <pivotArea type="data" outline="0" collapsedLevelsAreSubtotals="1" fieldPosition="0">
          <references count="1">
            <reference field="4294967294" count="1" selected="0">
              <x v="4"/>
            </reference>
          </references>
        </pivotArea>
        <pivotArea type="data" outline="0" collapsedLevelsAreSubtotals="1" fieldPosition="0">
          <references count="1">
            <reference field="4294967294" count="1" selected="0">
              <x v="6"/>
            </reference>
          </references>
        </pivotArea>
      </pivotAreas>
    </conditionalFormat>
  </conditional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EE9B4C3-EB4B-4DCD-8507-5D2A7D0C2DF8}" name="PivotTable9" cacheId="75" applyNumberFormats="0" applyBorderFormats="0" applyFontFormats="0" applyPatternFormats="0" applyAlignmentFormats="0" applyWidthHeightFormats="1" dataCaption="Werte" updatedVersion="8" minRefreshableVersion="3" useAutoFormatting="1" itemPrintTitles="1" createdVersion="8" indent="0" outline="1" outlineData="1" multipleFieldFilters="0">
  <location ref="A86:H87" firstHeaderRow="0" firstDataRow="1" firstDataCol="0" rowPageCount="7" colPageCount="1"/>
  <pivotFields count="11">
    <pivotField axis="axisPage" multipleItemSelectionAllowed="1" showAll="0">
      <items count="2">
        <item x="0"/>
        <item t="default"/>
      </items>
    </pivotField>
    <pivotField axis="axisPage" multipleItemSelectionAllowed="1" showAll="0">
      <items count="2">
        <item x="0"/>
        <item t="default"/>
      </items>
    </pivotField>
    <pivotField axis="axisPage" multipleItemSelectionAllowed="1" showAll="0">
      <items count="2">
        <item x="0"/>
        <item t="default"/>
      </items>
    </pivotField>
    <pivotField axis="axisPage" multipleItemSelectionAllowed="1" showAll="0">
      <items count="2">
        <item x="0"/>
        <item t="default"/>
      </items>
    </pivotField>
    <pivotField axis="axisPage" multipleItemSelectionAllowed="1" showAll="0">
      <items count="2">
        <item x="0"/>
        <item t="default"/>
      </items>
    </pivotField>
    <pivotField axis="axisPage" multipleItemSelectionAllowed="1" showAll="0">
      <items count="2">
        <item x="0"/>
        <item t="default"/>
      </items>
    </pivotField>
    <pivotField axis="axisPage" multipleItemSelectionAllowed="1" showAll="0">
      <items count="2">
        <item x="0"/>
        <item t="default"/>
      </items>
    </pivotField>
    <pivotField dataField="1" showAll="0"/>
    <pivotField dataField="1" showAll="0"/>
    <pivotField dataField="1" showAll="0"/>
    <pivotField dataField="1" showAll="0"/>
  </pivotFields>
  <rowItems count="1">
    <i/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7">
    <pageField fld="0" hier="-1"/>
    <pageField fld="1" hier="-1"/>
    <pageField fld="2" hier="-1"/>
    <pageField fld="3" hier="-1"/>
    <pageField fld="4" hier="-1"/>
    <pageField fld="5" hier="-1"/>
    <pageField fld="6" hier="-1"/>
  </pageFields>
  <dataFields count="8">
    <dataField name="Summe von TP1 50% raus" fld="7" baseField="0" baseItem="1"/>
    <dataField name="Anzahl von TP1 50% raus" fld="7" subtotal="count" baseField="0" baseItem="0"/>
    <dataField name="Summe von TP2 50%" fld="8" baseField="0" baseItem="1"/>
    <dataField name="Anzahl von TP2 50%" fld="8" subtotal="count" baseField="0" baseItem="0"/>
    <dataField name="Summe von TP3 50%" fld="9" baseField="0" baseItem="2"/>
    <dataField name="Anzahl von TP3 50%" fld="9" subtotal="count" baseField="0" baseItem="0"/>
    <dataField name="Summe von TP4 50%" fld="10" baseField="0" baseItem="3"/>
    <dataField name="Anzahl von TP4 50%" fld="10" subtotal="count" baseField="0" baseItem="0"/>
  </dataFields>
  <formats count="6">
    <format dxfId="8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87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88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89">
      <pivotArea outline="0" collapsedLevelsAreSubtotals="1" fieldPosition="0">
        <references count="1">
          <reference field="4294967294" count="1" selected="0">
            <x v="7"/>
          </reference>
        </references>
      </pivotArea>
    </format>
    <format dxfId="90">
      <pivotArea outline="0" collapsedLevelsAreSubtotals="1" fieldPosition="0"/>
    </format>
    <format dxfId="91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</formats>
  <conditionalFormats count="1">
    <conditionalFormat type="all" priority="39">
      <pivotAreas count="4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  <pivotArea type="data" outline="0" collapsedLevelsAreSubtotals="1" fieldPosition="0">
          <references count="1">
            <reference field="4294967294" count="1" selected="0">
              <x v="2"/>
            </reference>
          </references>
        </pivotArea>
        <pivotArea type="data" outline="0" collapsedLevelsAreSubtotals="1" fieldPosition="0">
          <references count="1">
            <reference field="4294967294" count="1" selected="0">
              <x v="4"/>
            </reference>
          </references>
        </pivotArea>
        <pivotArea type="data" outline="0" collapsedLevelsAreSubtotals="1" fieldPosition="0">
          <references count="1">
            <reference field="4294967294" count="1" selected="0">
              <x v="6"/>
            </reference>
          </references>
        </pivotArea>
      </pivotAreas>
    </conditionalFormat>
  </conditional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8E5283A-887B-4C40-9A63-5ADC314DEE3A}" name="PivotTable12" cacheId="93" applyNumberFormats="0" applyBorderFormats="0" applyFontFormats="0" applyPatternFormats="0" applyAlignmentFormats="0" applyWidthHeightFormats="1" dataCaption="Werte" updatedVersion="8" minRefreshableVersion="3" useAutoFormatting="1" itemPrintTitles="1" createdVersion="8" indent="0" outline="1" outlineData="1" multipleFieldFilters="0">
  <location ref="K98:R99" firstHeaderRow="0" firstDataRow="1" firstDataCol="0" rowPageCount="7" colPageCount="1"/>
  <pivotFields count="11">
    <pivotField axis="axisPage" multipleItemSelectionAllowed="1" showAll="0">
      <items count="2">
        <item x="0"/>
        <item t="default"/>
      </items>
    </pivotField>
    <pivotField axis="axisPage" multipleItemSelectionAllowed="1" showAll="0">
      <items count="2">
        <item x="0"/>
        <item t="default"/>
      </items>
    </pivotField>
    <pivotField axis="axisPage" multipleItemSelectionAllowed="1" showAll="0">
      <items count="2">
        <item x="0"/>
        <item t="default"/>
      </items>
    </pivotField>
    <pivotField axis="axisPage" multipleItemSelectionAllowed="1" showAll="0">
      <items count="2">
        <item x="0"/>
        <item t="default"/>
      </items>
    </pivotField>
    <pivotField axis="axisPage" multipleItemSelectionAllowed="1" showAll="0">
      <items count="2">
        <item x="0"/>
        <item t="default"/>
      </items>
    </pivotField>
    <pivotField axis="axisPage" multipleItemSelectionAllowed="1" showAll="0">
      <items count="2">
        <item x="0"/>
        <item t="default"/>
      </items>
    </pivotField>
    <pivotField axis="axisPage" multipleItemSelectionAllowed="1" showAll="0">
      <items count="2">
        <item x="0"/>
        <item t="default"/>
      </items>
    </pivotField>
    <pivotField dataField="1" showAll="0"/>
    <pivotField dataField="1" showAll="0"/>
    <pivotField dataField="1" showAll="0"/>
    <pivotField dataField="1" showAll="0"/>
  </pivotFields>
  <rowItems count="1">
    <i/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7">
    <pageField fld="0" hier="-1"/>
    <pageField fld="1" hier="-1"/>
    <pageField fld="2" hier="-1"/>
    <pageField fld="3" hier="-1"/>
    <pageField fld="4" hier="-1"/>
    <pageField fld="5" hier="-1"/>
    <pageField fld="6" hier="-1"/>
  </pageFields>
  <dataFields count="8">
    <dataField name="Summe von TP1 50% raus" fld="7" baseField="0" baseItem="1"/>
    <dataField name="Anzahl von TP1 50% raus" fld="7" subtotal="count" baseField="0" baseItem="1"/>
    <dataField name="Summe von TP2 50%" fld="8" baseField="0" baseItem="2"/>
    <dataField name="Anzahl von TP2 50%" fld="8" subtotal="count" baseField="0" baseItem="0"/>
    <dataField name="Summe von TP3 50%" fld="9" baseField="0" baseItem="4"/>
    <dataField name="Anzahl von TP3 50%" fld="9" subtotal="count" baseField="0" baseItem="0"/>
    <dataField name="Summe von TP4 50%" fld="10" baseField="0" baseItem="6"/>
    <dataField name="Anzahl von TP4 50%" fld="10" subtotal="count" baseField="0" baseItem="0"/>
  </dataFields>
  <formats count="7">
    <format dxfId="98">
      <pivotArea type="all" dataOnly="0" outline="0" fieldPosition="0"/>
    </format>
    <format dxfId="99">
      <pivotArea outline="0" collapsedLevelsAreSubtotals="1" fieldPosition="0"/>
    </format>
    <format dxfId="100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0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02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03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04">
      <pivotArea outline="0" collapsedLevelsAreSubtotals="1" fieldPosition="0">
        <references count="1">
          <reference field="4294967294" count="1" selected="0">
            <x v="7"/>
          </reference>
        </references>
      </pivotArea>
    </format>
  </formats>
  <conditionalFormats count="1">
    <conditionalFormat type="all" priority="5">
      <pivotAreas count="4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  <pivotArea type="data" outline="0" collapsedLevelsAreSubtotals="1" fieldPosition="0">
          <references count="1">
            <reference field="4294967294" count="1" selected="0">
              <x v="2"/>
            </reference>
          </references>
        </pivotArea>
        <pivotArea type="data" outline="0" collapsedLevelsAreSubtotals="1" fieldPosition="0">
          <references count="1">
            <reference field="4294967294" count="1" selected="0">
              <x v="4"/>
            </reference>
          </references>
        </pivotArea>
        <pivotArea type="data" outline="0" collapsedLevelsAreSubtotals="1" fieldPosition="0">
          <references count="1">
            <reference field="4294967294" count="1" selected="0">
              <x v="6"/>
            </reference>
          </references>
        </pivotArea>
      </pivotAreas>
    </conditionalFormat>
  </conditional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BK1184"/>
  <sheetViews>
    <sheetView zoomScale="80" zoomScaleNormal="80" workbookViewId="0">
      <pane ySplit="2" topLeftCell="A3" activePane="bottomLeft" state="frozen"/>
      <selection pane="bottomLeft" activeCell="I14" sqref="I14"/>
    </sheetView>
  </sheetViews>
  <sheetFormatPr baseColWidth="10" defaultColWidth="0" defaultRowHeight="15.75" customHeight="1" zeroHeight="1" x14ac:dyDescent="0.35"/>
  <cols>
    <col min="1" max="1" width="4.06640625" bestFit="1" customWidth="1"/>
    <col min="2" max="4" width="12.59765625" customWidth="1"/>
    <col min="5" max="5" width="8.265625" customWidth="1"/>
    <col min="6" max="6" width="9.46484375" customWidth="1"/>
    <col min="7" max="7" width="10.06640625" bestFit="1" customWidth="1"/>
    <col min="8" max="8" width="11.265625" bestFit="1" customWidth="1"/>
    <col min="9" max="9" width="13.3984375" bestFit="1" customWidth="1"/>
    <col min="10" max="10" width="13.796875" bestFit="1" customWidth="1"/>
    <col min="11" max="11" width="8.73046875" customWidth="1"/>
    <col min="12" max="12" width="13.1328125" customWidth="1"/>
    <col min="13" max="13" width="19.59765625" customWidth="1"/>
    <col min="14" max="14" width="11.86328125" customWidth="1"/>
    <col min="15" max="19" width="12.59765625" customWidth="1"/>
    <col min="20" max="20" width="3.46484375" customWidth="1"/>
    <col min="21" max="21" width="9.46484375" hidden="1" customWidth="1"/>
    <col min="22" max="22" width="10.06640625" hidden="1" customWidth="1"/>
    <col min="23" max="23" width="11.265625" hidden="1" customWidth="1"/>
    <col min="24" max="24" width="13.3984375" hidden="1" customWidth="1"/>
    <col min="25" max="25" width="13.796875" hidden="1" customWidth="1"/>
    <col min="26" max="27" width="8.73046875" hidden="1" customWidth="1"/>
    <col min="28" max="31" width="12.59765625" customWidth="1"/>
    <col min="32" max="32" width="19.59765625" customWidth="1"/>
    <col min="33" max="33" width="22.59765625" customWidth="1"/>
    <col min="34" max="34" width="9.46484375" hidden="1" customWidth="1"/>
    <col min="35" max="35" width="10.06640625" hidden="1" customWidth="1"/>
    <col min="36" max="36" width="11.265625" hidden="1" customWidth="1"/>
    <col min="37" max="37" width="13.3984375" hidden="1" customWidth="1"/>
    <col min="38" max="38" width="13.796875" hidden="1" customWidth="1"/>
    <col min="39" max="40" width="8.73046875" hidden="1" customWidth="1"/>
    <col min="41" max="41" width="19.59765625" customWidth="1"/>
    <col min="42" max="42" width="11.86328125" customWidth="1"/>
    <col min="43" max="44" width="12.59765625" customWidth="1"/>
    <col min="45" max="45" width="11.86328125" customWidth="1"/>
    <col min="46" max="46" width="14" customWidth="1"/>
    <col min="47" max="47" width="14.3984375" customWidth="1"/>
    <col min="48" max="48" width="3.86328125" customWidth="1"/>
    <col min="49" max="49" width="9.46484375" hidden="1" customWidth="1"/>
    <col min="50" max="50" width="10.06640625" hidden="1" customWidth="1"/>
    <col min="51" max="51" width="11.265625" hidden="1" customWidth="1"/>
    <col min="52" max="52" width="13.3984375" hidden="1" customWidth="1"/>
    <col min="53" max="53" width="13.796875" hidden="1" customWidth="1"/>
    <col min="54" max="55" width="8.73046875" hidden="1" customWidth="1"/>
    <col min="56" max="59" width="14.3984375" customWidth="1"/>
    <col min="60" max="60" width="19.59765625" customWidth="1"/>
    <col min="61" max="61" width="22.59765625" customWidth="1"/>
    <col min="62" max="63" width="0" hidden="1" customWidth="1"/>
    <col min="64" max="16384" width="12.59765625" hidden="1"/>
  </cols>
  <sheetData>
    <row r="1" spans="1:61" ht="15.75" customHeight="1" x14ac:dyDescent="0.4">
      <c r="A1" s="90" t="s">
        <v>0</v>
      </c>
      <c r="B1" s="91"/>
      <c r="C1" s="1">
        <f>COUNTA(B3:B202)</f>
        <v>0</v>
      </c>
      <c r="D1" s="58"/>
      <c r="E1" s="58"/>
      <c r="F1" s="94" t="s">
        <v>1</v>
      </c>
      <c r="G1" s="95"/>
      <c r="H1" s="95"/>
      <c r="I1" s="95"/>
      <c r="J1" s="95"/>
      <c r="K1" s="96"/>
      <c r="L1" s="92" t="s">
        <v>2</v>
      </c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82"/>
      <c r="AI1" s="48"/>
      <c r="AJ1" s="48"/>
      <c r="AK1" s="48"/>
      <c r="AL1" s="48"/>
      <c r="AM1" s="48"/>
      <c r="AN1" s="48"/>
      <c r="AO1" s="83" t="s">
        <v>43</v>
      </c>
      <c r="AP1" s="48"/>
      <c r="AQ1" s="48"/>
      <c r="AR1" s="48"/>
      <c r="AS1" s="48"/>
      <c r="AT1" s="48"/>
      <c r="AU1" s="48"/>
      <c r="AV1" s="48"/>
      <c r="AW1" s="82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</row>
    <row r="2" spans="1:61" ht="26.25" x14ac:dyDescent="0.4">
      <c r="A2" s="2" t="s">
        <v>3</v>
      </c>
      <c r="B2" s="2" t="s">
        <v>4</v>
      </c>
      <c r="C2" s="3" t="s">
        <v>5</v>
      </c>
      <c r="D2" s="2" t="s">
        <v>6</v>
      </c>
      <c r="E2" s="2" t="s">
        <v>7</v>
      </c>
      <c r="F2" s="60" t="s">
        <v>8</v>
      </c>
      <c r="G2" s="2" t="s">
        <v>9</v>
      </c>
      <c r="H2" s="2" t="s">
        <v>10</v>
      </c>
      <c r="I2" s="2" t="s">
        <v>11</v>
      </c>
      <c r="J2" s="61" t="s">
        <v>12</v>
      </c>
      <c r="K2" s="62" t="s">
        <v>13</v>
      </c>
      <c r="L2" s="4" t="s">
        <v>14</v>
      </c>
      <c r="M2" s="2" t="s">
        <v>15</v>
      </c>
      <c r="N2" s="2" t="s">
        <v>16</v>
      </c>
      <c r="O2" s="3" t="s">
        <v>17</v>
      </c>
      <c r="P2" s="2" t="s">
        <v>18</v>
      </c>
      <c r="Q2" s="2" t="s">
        <v>19</v>
      </c>
      <c r="R2" s="2" t="s">
        <v>20</v>
      </c>
      <c r="S2" s="2" t="s">
        <v>21</v>
      </c>
      <c r="T2" s="9"/>
      <c r="U2" s="70" t="s">
        <v>8</v>
      </c>
      <c r="V2" s="71" t="s">
        <v>9</v>
      </c>
      <c r="W2" s="71" t="s">
        <v>10</v>
      </c>
      <c r="X2" s="71" t="s">
        <v>11</v>
      </c>
      <c r="Y2" s="72" t="s">
        <v>12</v>
      </c>
      <c r="Z2" s="72" t="s">
        <v>13</v>
      </c>
      <c r="AA2" s="79" t="s">
        <v>14</v>
      </c>
      <c r="AB2" s="3" t="s">
        <v>22</v>
      </c>
      <c r="AC2" s="3" t="s">
        <v>23</v>
      </c>
      <c r="AD2" s="3" t="s">
        <v>24</v>
      </c>
      <c r="AE2" s="3" t="s">
        <v>25</v>
      </c>
      <c r="AF2" s="2" t="s">
        <v>26</v>
      </c>
      <c r="AG2" s="2" t="s">
        <v>27</v>
      </c>
      <c r="AH2" s="70" t="s">
        <v>8</v>
      </c>
      <c r="AI2" s="71" t="s">
        <v>9</v>
      </c>
      <c r="AJ2" s="71" t="s">
        <v>10</v>
      </c>
      <c r="AK2" s="71" t="s">
        <v>11</v>
      </c>
      <c r="AL2" s="72" t="s">
        <v>12</v>
      </c>
      <c r="AM2" s="72" t="s">
        <v>13</v>
      </c>
      <c r="AN2" s="79" t="s">
        <v>14</v>
      </c>
      <c r="AO2" s="4" t="s">
        <v>15</v>
      </c>
      <c r="AP2" s="2" t="s">
        <v>16</v>
      </c>
      <c r="AQ2" s="3" t="s">
        <v>17</v>
      </c>
      <c r="AR2" s="2" t="s">
        <v>18</v>
      </c>
      <c r="AS2" s="2" t="s">
        <v>19</v>
      </c>
      <c r="AT2" s="2" t="s">
        <v>20</v>
      </c>
      <c r="AU2" s="2" t="s">
        <v>21</v>
      </c>
      <c r="AV2" s="9"/>
      <c r="AW2" s="70" t="s">
        <v>8</v>
      </c>
      <c r="AX2" s="71" t="s">
        <v>9</v>
      </c>
      <c r="AY2" s="71" t="s">
        <v>10</v>
      </c>
      <c r="AZ2" s="71" t="s">
        <v>11</v>
      </c>
      <c r="BA2" s="72" t="s">
        <v>12</v>
      </c>
      <c r="BB2" s="72" t="s">
        <v>13</v>
      </c>
      <c r="BC2" s="79" t="s">
        <v>14</v>
      </c>
      <c r="BD2" s="3" t="s">
        <v>22</v>
      </c>
      <c r="BE2" s="3" t="s">
        <v>23</v>
      </c>
      <c r="BF2" s="3" t="s">
        <v>24</v>
      </c>
      <c r="BG2" s="3" t="s">
        <v>25</v>
      </c>
      <c r="BH2" s="2" t="s">
        <v>26</v>
      </c>
      <c r="BI2" s="2" t="s">
        <v>27</v>
      </c>
    </row>
    <row r="3" spans="1:61" ht="13.05" customHeight="1" x14ac:dyDescent="0.35">
      <c r="A3" s="5">
        <v>1</v>
      </c>
      <c r="B3" s="6"/>
      <c r="C3" s="46" t="str">
        <f>IF(B3="","",TEXT(B3,"TTTT"))</f>
        <v/>
      </c>
      <c r="D3" s="59"/>
      <c r="E3" s="5"/>
      <c r="F3" s="63"/>
      <c r="G3" s="5"/>
      <c r="H3" s="5"/>
      <c r="I3" s="5"/>
      <c r="J3" s="5"/>
      <c r="K3" s="5"/>
      <c r="L3" s="7"/>
      <c r="M3" s="5"/>
      <c r="N3" s="5"/>
      <c r="O3" s="8" t="str">
        <f t="shared" ref="O3:O202" si="0">IF(N3="","",N3/M3)</f>
        <v/>
      </c>
      <c r="P3" s="5"/>
      <c r="Q3" s="5"/>
      <c r="R3" s="5"/>
      <c r="S3" s="5"/>
      <c r="T3" s="9"/>
      <c r="U3" s="63">
        <f>F3</f>
        <v>0</v>
      </c>
      <c r="V3" s="5">
        <f>G3</f>
        <v>0</v>
      </c>
      <c r="W3" s="5">
        <f t="shared" ref="W3:Y3" si="1">H3</f>
        <v>0</v>
      </c>
      <c r="X3" s="5">
        <f t="shared" si="1"/>
        <v>0</v>
      </c>
      <c r="Y3" s="5">
        <f t="shared" si="1"/>
        <v>0</v>
      </c>
      <c r="Z3" s="5">
        <f>K3</f>
        <v>0</v>
      </c>
      <c r="AA3" s="68">
        <f>L3</f>
        <v>0</v>
      </c>
      <c r="AB3" s="89" t="str">
        <f t="shared" ref="AB3:AB34" si="2">IF(P3="","",IF(P3=1,0.5,-1))</f>
        <v/>
      </c>
      <c r="AC3" s="89" t="str">
        <f t="shared" ref="AC3:AC34" si="3">IF(Q3="","",IF(Q3&gt;-1,Q3*0.5+0.5,-1))</f>
        <v/>
      </c>
      <c r="AD3" s="89" t="str">
        <f t="shared" ref="AD3:AD34" si="4">IF(Q3="","",IF(R3&gt;-1,R3*0.5+0.5,-1))</f>
        <v/>
      </c>
      <c r="AE3" s="89" t="str">
        <f t="shared" ref="AE3:AE34" si="5">IF(Q3="","",IF(S3&gt;-1,S3*0.5+0.5,-1))</f>
        <v/>
      </c>
      <c r="AF3" s="10"/>
      <c r="AG3" s="11"/>
      <c r="AH3" s="63">
        <f>F3</f>
        <v>0</v>
      </c>
      <c r="AI3" s="5">
        <f>G3</f>
        <v>0</v>
      </c>
      <c r="AJ3" s="5">
        <f t="shared" ref="AJ3:AN3" si="6">H3</f>
        <v>0</v>
      </c>
      <c r="AK3" s="5">
        <f t="shared" si="6"/>
        <v>0</v>
      </c>
      <c r="AL3" s="5">
        <f t="shared" si="6"/>
        <v>0</v>
      </c>
      <c r="AM3" s="5">
        <f t="shared" si="6"/>
        <v>0</v>
      </c>
      <c r="AN3" s="5">
        <f t="shared" si="6"/>
        <v>0</v>
      </c>
      <c r="AO3" s="7"/>
      <c r="AP3" s="5"/>
      <c r="AQ3" s="8" t="str">
        <f t="shared" ref="AQ3:AQ202" si="7">IF(AP3="","",AP3/AO3)</f>
        <v/>
      </c>
      <c r="AR3" s="5"/>
      <c r="AS3" s="5"/>
      <c r="AT3" s="5"/>
      <c r="AU3" s="5"/>
      <c r="AV3" s="9"/>
      <c r="AW3" s="63">
        <f>F3</f>
        <v>0</v>
      </c>
      <c r="AX3" s="5">
        <f>G3</f>
        <v>0</v>
      </c>
      <c r="AY3" s="5">
        <f t="shared" ref="AY3:BC3" si="8">H3</f>
        <v>0</v>
      </c>
      <c r="AZ3" s="5">
        <f t="shared" si="8"/>
        <v>0</v>
      </c>
      <c r="BA3" s="5">
        <f t="shared" si="8"/>
        <v>0</v>
      </c>
      <c r="BB3" s="5">
        <f t="shared" si="8"/>
        <v>0</v>
      </c>
      <c r="BC3" s="68">
        <f t="shared" si="8"/>
        <v>0</v>
      </c>
      <c r="BD3" s="89" t="str">
        <f t="shared" ref="BD3:BD34" si="9">IF(AR3="","",IF(AR3=1,0.5,-1))</f>
        <v/>
      </c>
      <c r="BE3" s="89" t="str">
        <f t="shared" ref="BE3:BE34" si="10">IF(AS3="","",IF(AS3&gt;-1,AS3*0.5+0.5,-1))</f>
        <v/>
      </c>
      <c r="BF3" s="89" t="str">
        <f t="shared" ref="BF3:BF34" si="11">IF(AS3="","",IF(AT3&gt;-1,AT3*0.5+0.5,-1))</f>
        <v/>
      </c>
      <c r="BG3" s="89" t="str">
        <f t="shared" ref="BG3:BG34" si="12">IF(AS3="","",IF(AU3&gt;-1,AU3*0.5+0.5,-1))</f>
        <v/>
      </c>
      <c r="BH3" s="10"/>
      <c r="BI3" s="11"/>
    </row>
    <row r="4" spans="1:61" ht="13.05" customHeight="1" x14ac:dyDescent="0.35">
      <c r="A4" s="5">
        <v>2</v>
      </c>
      <c r="B4" s="6"/>
      <c r="C4" s="46" t="str">
        <f t="shared" ref="C4:C67" si="13">IF(B4="","",TEXT(B4,"TTTT"))</f>
        <v/>
      </c>
      <c r="D4" s="59"/>
      <c r="E4" s="5"/>
      <c r="F4" s="63"/>
      <c r="G4" s="5"/>
      <c r="H4" s="5"/>
      <c r="I4" s="5"/>
      <c r="J4" s="5"/>
      <c r="K4" s="5"/>
      <c r="L4" s="7"/>
      <c r="M4" s="5"/>
      <c r="N4" s="5"/>
      <c r="O4" s="8" t="str">
        <f t="shared" si="0"/>
        <v/>
      </c>
      <c r="P4" s="5"/>
      <c r="Q4" s="5"/>
      <c r="R4" s="5"/>
      <c r="S4" s="5"/>
      <c r="T4" s="9"/>
      <c r="U4" s="63">
        <f t="shared" ref="U4:U67" si="14">F4</f>
        <v>0</v>
      </c>
      <c r="V4" s="5">
        <f t="shared" ref="V4:V67" si="15">G4</f>
        <v>0</v>
      </c>
      <c r="W4" s="5">
        <f t="shared" ref="W4:W67" si="16">H4</f>
        <v>0</v>
      </c>
      <c r="X4" s="5">
        <f t="shared" ref="X4:X67" si="17">I4</f>
        <v>0</v>
      </c>
      <c r="Y4" s="5">
        <f t="shared" ref="Y4:Y67" si="18">J4</f>
        <v>0</v>
      </c>
      <c r="Z4" s="5">
        <f t="shared" ref="Z4:Z35" si="19">K4</f>
        <v>0</v>
      </c>
      <c r="AA4" s="68">
        <f t="shared" ref="AA4:AA67" si="20">L4</f>
        <v>0</v>
      </c>
      <c r="AB4" s="89" t="str">
        <f t="shared" si="2"/>
        <v/>
      </c>
      <c r="AC4" s="89" t="str">
        <f t="shared" si="3"/>
        <v/>
      </c>
      <c r="AD4" s="89" t="str">
        <f t="shared" si="4"/>
        <v/>
      </c>
      <c r="AE4" s="89" t="str">
        <f t="shared" si="5"/>
        <v/>
      </c>
      <c r="AF4" s="10"/>
      <c r="AG4" s="11"/>
      <c r="AH4" s="63">
        <f t="shared" ref="AH4:AH67" si="21">F4</f>
        <v>0</v>
      </c>
      <c r="AI4" s="5">
        <f t="shared" ref="AI4:AI67" si="22">G4</f>
        <v>0</v>
      </c>
      <c r="AJ4" s="5">
        <f t="shared" ref="AJ4:AJ67" si="23">H4</f>
        <v>0</v>
      </c>
      <c r="AK4" s="5">
        <f t="shared" ref="AK4:AK67" si="24">I4</f>
        <v>0</v>
      </c>
      <c r="AL4" s="5">
        <f t="shared" ref="AL4:AL67" si="25">J4</f>
        <v>0</v>
      </c>
      <c r="AM4" s="5">
        <f t="shared" ref="AM4:AM67" si="26">K4</f>
        <v>0</v>
      </c>
      <c r="AN4" s="5">
        <f t="shared" ref="AN4:AN67" si="27">L4</f>
        <v>0</v>
      </c>
      <c r="AO4" s="7"/>
      <c r="AP4" s="5"/>
      <c r="AQ4" s="8" t="str">
        <f t="shared" si="7"/>
        <v/>
      </c>
      <c r="AR4" s="5"/>
      <c r="AS4" s="5"/>
      <c r="AT4" s="5"/>
      <c r="AU4" s="5"/>
      <c r="AV4" s="9"/>
      <c r="AW4" s="63">
        <f t="shared" ref="AW4:AW67" si="28">F4</f>
        <v>0</v>
      </c>
      <c r="AX4" s="5">
        <f t="shared" ref="AX4:AX67" si="29">G4</f>
        <v>0</v>
      </c>
      <c r="AY4" s="5">
        <f t="shared" ref="AY4:AY67" si="30">H4</f>
        <v>0</v>
      </c>
      <c r="AZ4" s="5">
        <f t="shared" ref="AZ4:AZ67" si="31">I4</f>
        <v>0</v>
      </c>
      <c r="BA4" s="5">
        <f t="shared" ref="BA4:BA67" si="32">J4</f>
        <v>0</v>
      </c>
      <c r="BB4" s="5">
        <f t="shared" ref="BB4:BB67" si="33">K4</f>
        <v>0</v>
      </c>
      <c r="BC4" s="68">
        <f t="shared" ref="BC4:BC67" si="34">L4</f>
        <v>0</v>
      </c>
      <c r="BD4" s="89" t="str">
        <f t="shared" si="9"/>
        <v/>
      </c>
      <c r="BE4" s="89" t="str">
        <f t="shared" si="10"/>
        <v/>
      </c>
      <c r="BF4" s="89" t="str">
        <f t="shared" si="11"/>
        <v/>
      </c>
      <c r="BG4" s="89" t="str">
        <f t="shared" si="12"/>
        <v/>
      </c>
      <c r="BH4" s="10"/>
      <c r="BI4" s="11"/>
    </row>
    <row r="5" spans="1:61" ht="13.05" customHeight="1" x14ac:dyDescent="0.35">
      <c r="A5" s="5">
        <v>3</v>
      </c>
      <c r="B5" s="6"/>
      <c r="C5" s="46" t="str">
        <f t="shared" si="13"/>
        <v/>
      </c>
      <c r="D5" s="59"/>
      <c r="E5" s="5"/>
      <c r="F5" s="63"/>
      <c r="G5" s="5"/>
      <c r="H5" s="5"/>
      <c r="I5" s="5"/>
      <c r="J5" s="5"/>
      <c r="K5" s="5"/>
      <c r="L5" s="7"/>
      <c r="M5" s="5"/>
      <c r="N5" s="5"/>
      <c r="O5" s="8" t="str">
        <f t="shared" si="0"/>
        <v/>
      </c>
      <c r="P5" s="5"/>
      <c r="Q5" s="5"/>
      <c r="R5" s="5"/>
      <c r="S5" s="5"/>
      <c r="T5" s="9"/>
      <c r="U5" s="63">
        <f t="shared" si="14"/>
        <v>0</v>
      </c>
      <c r="V5" s="5">
        <f t="shared" si="15"/>
        <v>0</v>
      </c>
      <c r="W5" s="5">
        <f t="shared" si="16"/>
        <v>0</v>
      </c>
      <c r="X5" s="5">
        <f t="shared" si="17"/>
        <v>0</v>
      </c>
      <c r="Y5" s="5">
        <f t="shared" si="18"/>
        <v>0</v>
      </c>
      <c r="Z5" s="5">
        <f t="shared" si="19"/>
        <v>0</v>
      </c>
      <c r="AA5" s="68">
        <f t="shared" si="20"/>
        <v>0</v>
      </c>
      <c r="AB5" s="89" t="str">
        <f t="shared" si="2"/>
        <v/>
      </c>
      <c r="AC5" s="89" t="str">
        <f t="shared" si="3"/>
        <v/>
      </c>
      <c r="AD5" s="89" t="str">
        <f t="shared" si="4"/>
        <v/>
      </c>
      <c r="AE5" s="89" t="str">
        <f t="shared" si="5"/>
        <v/>
      </c>
      <c r="AF5" s="10"/>
      <c r="AG5" s="11"/>
      <c r="AH5" s="63">
        <f t="shared" si="21"/>
        <v>0</v>
      </c>
      <c r="AI5" s="5">
        <f t="shared" si="22"/>
        <v>0</v>
      </c>
      <c r="AJ5" s="5">
        <f t="shared" si="23"/>
        <v>0</v>
      </c>
      <c r="AK5" s="5">
        <f t="shared" si="24"/>
        <v>0</v>
      </c>
      <c r="AL5" s="5">
        <f t="shared" si="25"/>
        <v>0</v>
      </c>
      <c r="AM5" s="5">
        <f t="shared" si="26"/>
        <v>0</v>
      </c>
      <c r="AN5" s="5">
        <f t="shared" si="27"/>
        <v>0</v>
      </c>
      <c r="AO5" s="7"/>
      <c r="AP5" s="5"/>
      <c r="AQ5" s="8" t="str">
        <f t="shared" si="7"/>
        <v/>
      </c>
      <c r="AR5" s="5"/>
      <c r="AS5" s="5"/>
      <c r="AT5" s="5"/>
      <c r="AU5" s="5"/>
      <c r="AV5" s="9"/>
      <c r="AW5" s="63">
        <f t="shared" si="28"/>
        <v>0</v>
      </c>
      <c r="AX5" s="5">
        <f t="shared" si="29"/>
        <v>0</v>
      </c>
      <c r="AY5" s="5">
        <f t="shared" si="30"/>
        <v>0</v>
      </c>
      <c r="AZ5" s="5">
        <f t="shared" si="31"/>
        <v>0</v>
      </c>
      <c r="BA5" s="5">
        <f t="shared" si="32"/>
        <v>0</v>
      </c>
      <c r="BB5" s="5">
        <f t="shared" si="33"/>
        <v>0</v>
      </c>
      <c r="BC5" s="68">
        <f t="shared" si="34"/>
        <v>0</v>
      </c>
      <c r="BD5" s="89" t="str">
        <f t="shared" si="9"/>
        <v/>
      </c>
      <c r="BE5" s="89" t="str">
        <f t="shared" si="10"/>
        <v/>
      </c>
      <c r="BF5" s="89" t="str">
        <f t="shared" si="11"/>
        <v/>
      </c>
      <c r="BG5" s="89" t="str">
        <f t="shared" si="12"/>
        <v/>
      </c>
      <c r="BH5" s="10"/>
      <c r="BI5" s="11"/>
    </row>
    <row r="6" spans="1:61" ht="13.05" customHeight="1" x14ac:dyDescent="0.35">
      <c r="A6" s="5">
        <v>4</v>
      </c>
      <c r="B6" s="6"/>
      <c r="C6" s="46" t="str">
        <f t="shared" si="13"/>
        <v/>
      </c>
      <c r="D6" s="59"/>
      <c r="E6" s="5"/>
      <c r="F6" s="63"/>
      <c r="G6" s="5"/>
      <c r="H6" s="5"/>
      <c r="I6" s="5"/>
      <c r="J6" s="5"/>
      <c r="K6" s="5"/>
      <c r="L6" s="7"/>
      <c r="M6" s="5"/>
      <c r="N6" s="5"/>
      <c r="O6" s="8" t="str">
        <f t="shared" si="0"/>
        <v/>
      </c>
      <c r="P6" s="5"/>
      <c r="Q6" s="5"/>
      <c r="R6" s="5"/>
      <c r="S6" s="5"/>
      <c r="T6" s="9"/>
      <c r="U6" s="63">
        <f t="shared" si="14"/>
        <v>0</v>
      </c>
      <c r="V6" s="5">
        <f t="shared" si="15"/>
        <v>0</v>
      </c>
      <c r="W6" s="5">
        <f t="shared" si="16"/>
        <v>0</v>
      </c>
      <c r="X6" s="5">
        <f t="shared" si="17"/>
        <v>0</v>
      </c>
      <c r="Y6" s="5">
        <f t="shared" si="18"/>
        <v>0</v>
      </c>
      <c r="Z6" s="5">
        <f t="shared" si="19"/>
        <v>0</v>
      </c>
      <c r="AA6" s="68">
        <f t="shared" si="20"/>
        <v>0</v>
      </c>
      <c r="AB6" s="89" t="str">
        <f t="shared" si="2"/>
        <v/>
      </c>
      <c r="AC6" s="89" t="str">
        <f t="shared" si="3"/>
        <v/>
      </c>
      <c r="AD6" s="89" t="str">
        <f t="shared" si="4"/>
        <v/>
      </c>
      <c r="AE6" s="89" t="str">
        <f t="shared" si="5"/>
        <v/>
      </c>
      <c r="AF6" s="10"/>
      <c r="AG6" s="11"/>
      <c r="AH6" s="63">
        <f t="shared" si="21"/>
        <v>0</v>
      </c>
      <c r="AI6" s="5">
        <f t="shared" si="22"/>
        <v>0</v>
      </c>
      <c r="AJ6" s="5">
        <f t="shared" si="23"/>
        <v>0</v>
      </c>
      <c r="AK6" s="5">
        <f t="shared" si="24"/>
        <v>0</v>
      </c>
      <c r="AL6" s="5">
        <f t="shared" si="25"/>
        <v>0</v>
      </c>
      <c r="AM6" s="5">
        <f t="shared" si="26"/>
        <v>0</v>
      </c>
      <c r="AN6" s="5">
        <f t="shared" si="27"/>
        <v>0</v>
      </c>
      <c r="AO6" s="7"/>
      <c r="AP6" s="5"/>
      <c r="AQ6" s="8" t="str">
        <f t="shared" si="7"/>
        <v/>
      </c>
      <c r="AR6" s="5"/>
      <c r="AS6" s="5"/>
      <c r="AT6" s="5"/>
      <c r="AU6" s="5"/>
      <c r="AV6" s="9"/>
      <c r="AW6" s="63">
        <f t="shared" si="28"/>
        <v>0</v>
      </c>
      <c r="AX6" s="5">
        <f t="shared" si="29"/>
        <v>0</v>
      </c>
      <c r="AY6" s="5">
        <f t="shared" si="30"/>
        <v>0</v>
      </c>
      <c r="AZ6" s="5">
        <f t="shared" si="31"/>
        <v>0</v>
      </c>
      <c r="BA6" s="5">
        <f t="shared" si="32"/>
        <v>0</v>
      </c>
      <c r="BB6" s="5">
        <f t="shared" si="33"/>
        <v>0</v>
      </c>
      <c r="BC6" s="68">
        <f t="shared" si="34"/>
        <v>0</v>
      </c>
      <c r="BD6" s="89" t="str">
        <f t="shared" si="9"/>
        <v/>
      </c>
      <c r="BE6" s="89" t="str">
        <f t="shared" si="10"/>
        <v/>
      </c>
      <c r="BF6" s="89" t="str">
        <f t="shared" si="11"/>
        <v/>
      </c>
      <c r="BG6" s="89" t="str">
        <f t="shared" si="12"/>
        <v/>
      </c>
      <c r="BH6" s="10"/>
      <c r="BI6" s="11"/>
    </row>
    <row r="7" spans="1:61" ht="13.05" customHeight="1" x14ac:dyDescent="0.35">
      <c r="A7" s="5">
        <v>5</v>
      </c>
      <c r="B7" s="6"/>
      <c r="C7" s="46" t="str">
        <f t="shared" si="13"/>
        <v/>
      </c>
      <c r="D7" s="59"/>
      <c r="E7" s="5"/>
      <c r="F7" s="63"/>
      <c r="G7" s="5"/>
      <c r="H7" s="5"/>
      <c r="I7" s="5"/>
      <c r="J7" s="5"/>
      <c r="K7" s="5"/>
      <c r="L7" s="7"/>
      <c r="M7" s="5"/>
      <c r="N7" s="5"/>
      <c r="O7" s="8" t="str">
        <f t="shared" si="0"/>
        <v/>
      </c>
      <c r="P7" s="5"/>
      <c r="Q7" s="5"/>
      <c r="R7" s="5"/>
      <c r="S7" s="5"/>
      <c r="T7" s="9"/>
      <c r="U7" s="63">
        <f t="shared" si="14"/>
        <v>0</v>
      </c>
      <c r="V7" s="5">
        <f t="shared" si="15"/>
        <v>0</v>
      </c>
      <c r="W7" s="5">
        <f t="shared" si="16"/>
        <v>0</v>
      </c>
      <c r="X7" s="5">
        <f t="shared" si="17"/>
        <v>0</v>
      </c>
      <c r="Y7" s="5">
        <f t="shared" si="18"/>
        <v>0</v>
      </c>
      <c r="Z7" s="5">
        <f t="shared" si="19"/>
        <v>0</v>
      </c>
      <c r="AA7" s="68">
        <f t="shared" si="20"/>
        <v>0</v>
      </c>
      <c r="AB7" s="89" t="str">
        <f t="shared" si="2"/>
        <v/>
      </c>
      <c r="AC7" s="89" t="str">
        <f t="shared" si="3"/>
        <v/>
      </c>
      <c r="AD7" s="89" t="str">
        <f t="shared" si="4"/>
        <v/>
      </c>
      <c r="AE7" s="89" t="str">
        <f t="shared" si="5"/>
        <v/>
      </c>
      <c r="AF7" s="10"/>
      <c r="AG7" s="11"/>
      <c r="AH7" s="63">
        <f t="shared" si="21"/>
        <v>0</v>
      </c>
      <c r="AI7" s="5">
        <f t="shared" si="22"/>
        <v>0</v>
      </c>
      <c r="AJ7" s="5">
        <f t="shared" si="23"/>
        <v>0</v>
      </c>
      <c r="AK7" s="5">
        <f t="shared" si="24"/>
        <v>0</v>
      </c>
      <c r="AL7" s="5">
        <f t="shared" si="25"/>
        <v>0</v>
      </c>
      <c r="AM7" s="5">
        <f t="shared" si="26"/>
        <v>0</v>
      </c>
      <c r="AN7" s="5">
        <f t="shared" si="27"/>
        <v>0</v>
      </c>
      <c r="AO7" s="7"/>
      <c r="AP7" s="5"/>
      <c r="AQ7" s="8" t="str">
        <f t="shared" si="7"/>
        <v/>
      </c>
      <c r="AR7" s="5"/>
      <c r="AS7" s="5"/>
      <c r="AT7" s="5"/>
      <c r="AU7" s="5"/>
      <c r="AV7" s="9"/>
      <c r="AW7" s="63">
        <f t="shared" si="28"/>
        <v>0</v>
      </c>
      <c r="AX7" s="5">
        <f t="shared" si="29"/>
        <v>0</v>
      </c>
      <c r="AY7" s="5">
        <f t="shared" si="30"/>
        <v>0</v>
      </c>
      <c r="AZ7" s="5">
        <f t="shared" si="31"/>
        <v>0</v>
      </c>
      <c r="BA7" s="5">
        <f t="shared" si="32"/>
        <v>0</v>
      </c>
      <c r="BB7" s="5">
        <f t="shared" si="33"/>
        <v>0</v>
      </c>
      <c r="BC7" s="68">
        <f t="shared" si="34"/>
        <v>0</v>
      </c>
      <c r="BD7" s="89" t="str">
        <f t="shared" si="9"/>
        <v/>
      </c>
      <c r="BE7" s="89" t="str">
        <f t="shared" si="10"/>
        <v/>
      </c>
      <c r="BF7" s="89" t="str">
        <f t="shared" si="11"/>
        <v/>
      </c>
      <c r="BG7" s="89" t="str">
        <f t="shared" si="12"/>
        <v/>
      </c>
      <c r="BH7" s="10"/>
      <c r="BI7" s="11"/>
    </row>
    <row r="8" spans="1:61" ht="13.05" customHeight="1" x14ac:dyDescent="0.35">
      <c r="A8" s="5">
        <v>6</v>
      </c>
      <c r="B8" s="6"/>
      <c r="C8" s="46" t="str">
        <f t="shared" si="13"/>
        <v/>
      </c>
      <c r="D8" s="59"/>
      <c r="E8" s="5"/>
      <c r="F8" s="63"/>
      <c r="G8" s="5"/>
      <c r="H8" s="5"/>
      <c r="I8" s="5"/>
      <c r="J8" s="5"/>
      <c r="K8" s="5"/>
      <c r="L8" s="7"/>
      <c r="M8" s="5"/>
      <c r="N8" s="5"/>
      <c r="O8" s="8" t="str">
        <f t="shared" si="0"/>
        <v/>
      </c>
      <c r="P8" s="5"/>
      <c r="Q8" s="5"/>
      <c r="R8" s="5"/>
      <c r="S8" s="5"/>
      <c r="T8" s="9"/>
      <c r="U8" s="63">
        <f t="shared" si="14"/>
        <v>0</v>
      </c>
      <c r="V8" s="5">
        <f t="shared" si="15"/>
        <v>0</v>
      </c>
      <c r="W8" s="5">
        <f t="shared" si="16"/>
        <v>0</v>
      </c>
      <c r="X8" s="5">
        <f t="shared" si="17"/>
        <v>0</v>
      </c>
      <c r="Y8" s="5">
        <f t="shared" si="18"/>
        <v>0</v>
      </c>
      <c r="Z8" s="5">
        <f t="shared" si="19"/>
        <v>0</v>
      </c>
      <c r="AA8" s="68">
        <f t="shared" si="20"/>
        <v>0</v>
      </c>
      <c r="AB8" s="89" t="str">
        <f t="shared" si="2"/>
        <v/>
      </c>
      <c r="AC8" s="89" t="str">
        <f t="shared" si="3"/>
        <v/>
      </c>
      <c r="AD8" s="89" t="str">
        <f t="shared" si="4"/>
        <v/>
      </c>
      <c r="AE8" s="89" t="str">
        <f t="shared" si="5"/>
        <v/>
      </c>
      <c r="AF8" s="10"/>
      <c r="AH8" s="63">
        <f t="shared" si="21"/>
        <v>0</v>
      </c>
      <c r="AI8" s="5">
        <f t="shared" si="22"/>
        <v>0</v>
      </c>
      <c r="AJ8" s="5">
        <f t="shared" si="23"/>
        <v>0</v>
      </c>
      <c r="AK8" s="5">
        <f t="shared" si="24"/>
        <v>0</v>
      </c>
      <c r="AL8" s="5">
        <f t="shared" si="25"/>
        <v>0</v>
      </c>
      <c r="AM8" s="5">
        <f t="shared" si="26"/>
        <v>0</v>
      </c>
      <c r="AN8" s="5">
        <f t="shared" si="27"/>
        <v>0</v>
      </c>
      <c r="AO8" s="7"/>
      <c r="AP8" s="5"/>
      <c r="AQ8" s="8" t="str">
        <f t="shared" si="7"/>
        <v/>
      </c>
      <c r="AR8" s="5"/>
      <c r="AS8" s="5"/>
      <c r="AT8" s="5"/>
      <c r="AU8" s="5"/>
      <c r="AV8" s="9"/>
      <c r="AW8" s="63">
        <f t="shared" si="28"/>
        <v>0</v>
      </c>
      <c r="AX8" s="5">
        <f t="shared" si="29"/>
        <v>0</v>
      </c>
      <c r="AY8" s="5">
        <f t="shared" si="30"/>
        <v>0</v>
      </c>
      <c r="AZ8" s="5">
        <f t="shared" si="31"/>
        <v>0</v>
      </c>
      <c r="BA8" s="5">
        <f t="shared" si="32"/>
        <v>0</v>
      </c>
      <c r="BB8" s="5">
        <f t="shared" si="33"/>
        <v>0</v>
      </c>
      <c r="BC8" s="68">
        <f t="shared" si="34"/>
        <v>0</v>
      </c>
      <c r="BD8" s="89" t="str">
        <f t="shared" si="9"/>
        <v/>
      </c>
      <c r="BE8" s="89" t="str">
        <f t="shared" si="10"/>
        <v/>
      </c>
      <c r="BF8" s="89" t="str">
        <f t="shared" si="11"/>
        <v/>
      </c>
      <c r="BG8" s="89" t="str">
        <f t="shared" si="12"/>
        <v/>
      </c>
      <c r="BH8" s="10"/>
    </row>
    <row r="9" spans="1:61" ht="13.05" customHeight="1" x14ac:dyDescent="0.35">
      <c r="A9" s="5">
        <v>7</v>
      </c>
      <c r="B9" s="6"/>
      <c r="C9" s="46" t="str">
        <f t="shared" si="13"/>
        <v/>
      </c>
      <c r="D9" s="59"/>
      <c r="E9" s="5"/>
      <c r="F9" s="63"/>
      <c r="G9" s="5"/>
      <c r="H9" s="5"/>
      <c r="I9" s="5"/>
      <c r="J9" s="5"/>
      <c r="K9" s="5"/>
      <c r="L9" s="7"/>
      <c r="M9" s="5"/>
      <c r="N9" s="5"/>
      <c r="O9" s="8" t="str">
        <f t="shared" si="0"/>
        <v/>
      </c>
      <c r="P9" s="5"/>
      <c r="Q9" s="5"/>
      <c r="R9" s="5"/>
      <c r="S9" s="5"/>
      <c r="T9" s="9"/>
      <c r="U9" s="63">
        <f t="shared" si="14"/>
        <v>0</v>
      </c>
      <c r="V9" s="5">
        <f t="shared" si="15"/>
        <v>0</v>
      </c>
      <c r="W9" s="5">
        <f t="shared" si="16"/>
        <v>0</v>
      </c>
      <c r="X9" s="5">
        <f t="shared" si="17"/>
        <v>0</v>
      </c>
      <c r="Y9" s="5">
        <f t="shared" si="18"/>
        <v>0</v>
      </c>
      <c r="Z9" s="5">
        <f t="shared" si="19"/>
        <v>0</v>
      </c>
      <c r="AA9" s="68">
        <f t="shared" si="20"/>
        <v>0</v>
      </c>
      <c r="AB9" s="89" t="str">
        <f t="shared" si="2"/>
        <v/>
      </c>
      <c r="AC9" s="89" t="str">
        <f t="shared" si="3"/>
        <v/>
      </c>
      <c r="AD9" s="89" t="str">
        <f t="shared" si="4"/>
        <v/>
      </c>
      <c r="AE9" s="89" t="str">
        <f t="shared" si="5"/>
        <v/>
      </c>
      <c r="AF9" s="10"/>
      <c r="AH9" s="63">
        <f t="shared" si="21"/>
        <v>0</v>
      </c>
      <c r="AI9" s="5">
        <f t="shared" si="22"/>
        <v>0</v>
      </c>
      <c r="AJ9" s="5">
        <f t="shared" si="23"/>
        <v>0</v>
      </c>
      <c r="AK9" s="5">
        <f t="shared" si="24"/>
        <v>0</v>
      </c>
      <c r="AL9" s="5">
        <f t="shared" si="25"/>
        <v>0</v>
      </c>
      <c r="AM9" s="5">
        <f t="shared" si="26"/>
        <v>0</v>
      </c>
      <c r="AN9" s="5">
        <f t="shared" si="27"/>
        <v>0</v>
      </c>
      <c r="AO9" s="7"/>
      <c r="AP9" s="5"/>
      <c r="AQ9" s="8" t="str">
        <f t="shared" si="7"/>
        <v/>
      </c>
      <c r="AR9" s="5"/>
      <c r="AS9" s="5"/>
      <c r="AT9" s="5"/>
      <c r="AU9" s="5"/>
      <c r="AV9" s="9"/>
      <c r="AW9" s="63">
        <f t="shared" si="28"/>
        <v>0</v>
      </c>
      <c r="AX9" s="5">
        <f t="shared" si="29"/>
        <v>0</v>
      </c>
      <c r="AY9" s="5">
        <f t="shared" si="30"/>
        <v>0</v>
      </c>
      <c r="AZ9" s="5">
        <f t="shared" si="31"/>
        <v>0</v>
      </c>
      <c r="BA9" s="5">
        <f t="shared" si="32"/>
        <v>0</v>
      </c>
      <c r="BB9" s="5">
        <f t="shared" si="33"/>
        <v>0</v>
      </c>
      <c r="BC9" s="68">
        <f t="shared" si="34"/>
        <v>0</v>
      </c>
      <c r="BD9" s="89" t="str">
        <f t="shared" si="9"/>
        <v/>
      </c>
      <c r="BE9" s="89" t="str">
        <f t="shared" si="10"/>
        <v/>
      </c>
      <c r="BF9" s="89" t="str">
        <f t="shared" si="11"/>
        <v/>
      </c>
      <c r="BG9" s="89" t="str">
        <f t="shared" si="12"/>
        <v/>
      </c>
      <c r="BH9" s="10"/>
    </row>
    <row r="10" spans="1:61" ht="13.05" customHeight="1" x14ac:dyDescent="0.35">
      <c r="A10" s="5">
        <v>8</v>
      </c>
      <c r="B10" s="6"/>
      <c r="C10" s="46" t="str">
        <f t="shared" si="13"/>
        <v/>
      </c>
      <c r="D10" s="59"/>
      <c r="E10" s="5"/>
      <c r="F10" s="63"/>
      <c r="G10" s="5"/>
      <c r="H10" s="5"/>
      <c r="I10" s="5"/>
      <c r="J10" s="5"/>
      <c r="K10" s="5"/>
      <c r="L10" s="7"/>
      <c r="M10" s="5"/>
      <c r="N10" s="5"/>
      <c r="O10" s="8" t="str">
        <f t="shared" si="0"/>
        <v/>
      </c>
      <c r="P10" s="5"/>
      <c r="Q10" s="5"/>
      <c r="R10" s="5"/>
      <c r="S10" s="5"/>
      <c r="T10" s="9"/>
      <c r="U10" s="63">
        <f t="shared" si="14"/>
        <v>0</v>
      </c>
      <c r="V10" s="5">
        <f t="shared" si="15"/>
        <v>0</v>
      </c>
      <c r="W10" s="5">
        <f t="shared" si="16"/>
        <v>0</v>
      </c>
      <c r="X10" s="5">
        <f t="shared" si="17"/>
        <v>0</v>
      </c>
      <c r="Y10" s="5">
        <f t="shared" si="18"/>
        <v>0</v>
      </c>
      <c r="Z10" s="5">
        <f t="shared" si="19"/>
        <v>0</v>
      </c>
      <c r="AA10" s="68">
        <f t="shared" si="20"/>
        <v>0</v>
      </c>
      <c r="AB10" s="89" t="str">
        <f t="shared" si="2"/>
        <v/>
      </c>
      <c r="AC10" s="89" t="str">
        <f t="shared" si="3"/>
        <v/>
      </c>
      <c r="AD10" s="89" t="str">
        <f t="shared" si="4"/>
        <v/>
      </c>
      <c r="AE10" s="89" t="str">
        <f t="shared" si="5"/>
        <v/>
      </c>
      <c r="AF10" s="10"/>
      <c r="AG10" s="11"/>
      <c r="AH10" s="63">
        <f t="shared" si="21"/>
        <v>0</v>
      </c>
      <c r="AI10" s="5">
        <f t="shared" si="22"/>
        <v>0</v>
      </c>
      <c r="AJ10" s="5">
        <f t="shared" si="23"/>
        <v>0</v>
      </c>
      <c r="AK10" s="5">
        <f t="shared" si="24"/>
        <v>0</v>
      </c>
      <c r="AL10" s="5">
        <f t="shared" si="25"/>
        <v>0</v>
      </c>
      <c r="AM10" s="5">
        <f t="shared" si="26"/>
        <v>0</v>
      </c>
      <c r="AN10" s="5">
        <f t="shared" si="27"/>
        <v>0</v>
      </c>
      <c r="AO10" s="7"/>
      <c r="AP10" s="5"/>
      <c r="AQ10" s="8" t="str">
        <f t="shared" si="7"/>
        <v/>
      </c>
      <c r="AR10" s="5"/>
      <c r="AS10" s="5"/>
      <c r="AT10" s="5"/>
      <c r="AU10" s="5"/>
      <c r="AV10" s="9"/>
      <c r="AW10" s="63">
        <f t="shared" si="28"/>
        <v>0</v>
      </c>
      <c r="AX10" s="5">
        <f t="shared" si="29"/>
        <v>0</v>
      </c>
      <c r="AY10" s="5">
        <f t="shared" si="30"/>
        <v>0</v>
      </c>
      <c r="AZ10" s="5">
        <f t="shared" si="31"/>
        <v>0</v>
      </c>
      <c r="BA10" s="5">
        <f t="shared" si="32"/>
        <v>0</v>
      </c>
      <c r="BB10" s="5">
        <f t="shared" si="33"/>
        <v>0</v>
      </c>
      <c r="BC10" s="68">
        <f t="shared" si="34"/>
        <v>0</v>
      </c>
      <c r="BD10" s="89" t="str">
        <f t="shared" si="9"/>
        <v/>
      </c>
      <c r="BE10" s="89" t="str">
        <f t="shared" si="10"/>
        <v/>
      </c>
      <c r="BF10" s="89" t="str">
        <f t="shared" si="11"/>
        <v/>
      </c>
      <c r="BG10" s="89" t="str">
        <f t="shared" si="12"/>
        <v/>
      </c>
      <c r="BH10" s="10"/>
      <c r="BI10" s="11"/>
    </row>
    <row r="11" spans="1:61" ht="13.05" customHeight="1" x14ac:dyDescent="0.35">
      <c r="A11" s="5">
        <v>9</v>
      </c>
      <c r="B11" s="6"/>
      <c r="C11" s="46" t="str">
        <f t="shared" si="13"/>
        <v/>
      </c>
      <c r="D11" s="59"/>
      <c r="E11" s="5"/>
      <c r="F11" s="63"/>
      <c r="G11" s="5"/>
      <c r="H11" s="5"/>
      <c r="I11" s="5"/>
      <c r="J11" s="5"/>
      <c r="K11" s="5"/>
      <c r="L11" s="7"/>
      <c r="M11" s="5"/>
      <c r="N11" s="5"/>
      <c r="O11" s="8" t="str">
        <f t="shared" si="0"/>
        <v/>
      </c>
      <c r="P11" s="5"/>
      <c r="Q11" s="5"/>
      <c r="R11" s="5"/>
      <c r="S11" s="5"/>
      <c r="T11" s="9"/>
      <c r="U11" s="63">
        <f t="shared" si="14"/>
        <v>0</v>
      </c>
      <c r="V11" s="5">
        <f t="shared" si="15"/>
        <v>0</v>
      </c>
      <c r="W11" s="5">
        <f t="shared" si="16"/>
        <v>0</v>
      </c>
      <c r="X11" s="5">
        <f t="shared" si="17"/>
        <v>0</v>
      </c>
      <c r="Y11" s="5">
        <f t="shared" si="18"/>
        <v>0</v>
      </c>
      <c r="Z11" s="5">
        <f t="shared" si="19"/>
        <v>0</v>
      </c>
      <c r="AA11" s="68">
        <f t="shared" si="20"/>
        <v>0</v>
      </c>
      <c r="AB11" s="89" t="str">
        <f t="shared" si="2"/>
        <v/>
      </c>
      <c r="AC11" s="89" t="str">
        <f t="shared" si="3"/>
        <v/>
      </c>
      <c r="AD11" s="89" t="str">
        <f t="shared" si="4"/>
        <v/>
      </c>
      <c r="AE11" s="89" t="str">
        <f t="shared" si="5"/>
        <v/>
      </c>
      <c r="AF11" s="10"/>
      <c r="AH11" s="63">
        <f t="shared" si="21"/>
        <v>0</v>
      </c>
      <c r="AI11" s="5">
        <f t="shared" si="22"/>
        <v>0</v>
      </c>
      <c r="AJ11" s="5">
        <f t="shared" si="23"/>
        <v>0</v>
      </c>
      <c r="AK11" s="5">
        <f t="shared" si="24"/>
        <v>0</v>
      </c>
      <c r="AL11" s="5">
        <f t="shared" si="25"/>
        <v>0</v>
      </c>
      <c r="AM11" s="5">
        <f t="shared" si="26"/>
        <v>0</v>
      </c>
      <c r="AN11" s="5">
        <f t="shared" si="27"/>
        <v>0</v>
      </c>
      <c r="AO11" s="7"/>
      <c r="AP11" s="5"/>
      <c r="AQ11" s="8" t="str">
        <f t="shared" si="7"/>
        <v/>
      </c>
      <c r="AR11" s="5"/>
      <c r="AS11" s="5"/>
      <c r="AT11" s="5"/>
      <c r="AU11" s="5"/>
      <c r="AV11" s="9"/>
      <c r="AW11" s="63">
        <f t="shared" si="28"/>
        <v>0</v>
      </c>
      <c r="AX11" s="5">
        <f t="shared" si="29"/>
        <v>0</v>
      </c>
      <c r="AY11" s="5">
        <f t="shared" si="30"/>
        <v>0</v>
      </c>
      <c r="AZ11" s="5">
        <f t="shared" si="31"/>
        <v>0</v>
      </c>
      <c r="BA11" s="5">
        <f t="shared" si="32"/>
        <v>0</v>
      </c>
      <c r="BB11" s="5">
        <f t="shared" si="33"/>
        <v>0</v>
      </c>
      <c r="BC11" s="68">
        <f t="shared" si="34"/>
        <v>0</v>
      </c>
      <c r="BD11" s="89" t="str">
        <f t="shared" si="9"/>
        <v/>
      </c>
      <c r="BE11" s="89" t="str">
        <f t="shared" si="10"/>
        <v/>
      </c>
      <c r="BF11" s="89" t="str">
        <f t="shared" si="11"/>
        <v/>
      </c>
      <c r="BG11" s="89" t="str">
        <f t="shared" si="12"/>
        <v/>
      </c>
      <c r="BH11" s="10"/>
    </row>
    <row r="12" spans="1:61" ht="13.05" customHeight="1" x14ac:dyDescent="0.35">
      <c r="A12" s="5">
        <v>10</v>
      </c>
      <c r="B12" s="6"/>
      <c r="C12" s="46" t="str">
        <f t="shared" si="13"/>
        <v/>
      </c>
      <c r="D12" s="59"/>
      <c r="E12" s="5"/>
      <c r="F12" s="63"/>
      <c r="G12" s="5"/>
      <c r="H12" s="5"/>
      <c r="I12" s="5"/>
      <c r="J12" s="5"/>
      <c r="K12" s="5"/>
      <c r="L12" s="7"/>
      <c r="M12" s="5"/>
      <c r="N12" s="5"/>
      <c r="O12" s="8" t="str">
        <f t="shared" si="0"/>
        <v/>
      </c>
      <c r="P12" s="5"/>
      <c r="Q12" s="5"/>
      <c r="R12" s="5"/>
      <c r="S12" s="5"/>
      <c r="T12" s="9"/>
      <c r="U12" s="63">
        <f t="shared" si="14"/>
        <v>0</v>
      </c>
      <c r="V12" s="5">
        <f t="shared" si="15"/>
        <v>0</v>
      </c>
      <c r="W12" s="5">
        <f t="shared" si="16"/>
        <v>0</v>
      </c>
      <c r="X12" s="5">
        <f t="shared" si="17"/>
        <v>0</v>
      </c>
      <c r="Y12" s="5">
        <f t="shared" si="18"/>
        <v>0</v>
      </c>
      <c r="Z12" s="5">
        <f t="shared" si="19"/>
        <v>0</v>
      </c>
      <c r="AA12" s="68">
        <f t="shared" si="20"/>
        <v>0</v>
      </c>
      <c r="AB12" s="89" t="str">
        <f t="shared" si="2"/>
        <v/>
      </c>
      <c r="AC12" s="89" t="str">
        <f t="shared" si="3"/>
        <v/>
      </c>
      <c r="AD12" s="89" t="str">
        <f t="shared" si="4"/>
        <v/>
      </c>
      <c r="AE12" s="89" t="str">
        <f t="shared" si="5"/>
        <v/>
      </c>
      <c r="AF12" s="10"/>
      <c r="AH12" s="63">
        <f t="shared" si="21"/>
        <v>0</v>
      </c>
      <c r="AI12" s="5">
        <f t="shared" si="22"/>
        <v>0</v>
      </c>
      <c r="AJ12" s="5">
        <f t="shared" si="23"/>
        <v>0</v>
      </c>
      <c r="AK12" s="5">
        <f t="shared" si="24"/>
        <v>0</v>
      </c>
      <c r="AL12" s="5">
        <f t="shared" si="25"/>
        <v>0</v>
      </c>
      <c r="AM12" s="5">
        <f t="shared" si="26"/>
        <v>0</v>
      </c>
      <c r="AN12" s="5">
        <f t="shared" si="27"/>
        <v>0</v>
      </c>
      <c r="AO12" s="7"/>
      <c r="AP12" s="5"/>
      <c r="AQ12" s="8" t="str">
        <f t="shared" si="7"/>
        <v/>
      </c>
      <c r="AR12" s="5"/>
      <c r="AS12" s="5"/>
      <c r="AT12" s="5"/>
      <c r="AU12" s="5"/>
      <c r="AV12" s="9"/>
      <c r="AW12" s="63">
        <f t="shared" si="28"/>
        <v>0</v>
      </c>
      <c r="AX12" s="5">
        <f t="shared" si="29"/>
        <v>0</v>
      </c>
      <c r="AY12" s="5">
        <f t="shared" si="30"/>
        <v>0</v>
      </c>
      <c r="AZ12" s="5">
        <f t="shared" si="31"/>
        <v>0</v>
      </c>
      <c r="BA12" s="5">
        <f t="shared" si="32"/>
        <v>0</v>
      </c>
      <c r="BB12" s="5">
        <f t="shared" si="33"/>
        <v>0</v>
      </c>
      <c r="BC12" s="68">
        <f t="shared" si="34"/>
        <v>0</v>
      </c>
      <c r="BD12" s="89" t="str">
        <f t="shared" si="9"/>
        <v/>
      </c>
      <c r="BE12" s="89" t="str">
        <f t="shared" si="10"/>
        <v/>
      </c>
      <c r="BF12" s="89" t="str">
        <f t="shared" si="11"/>
        <v/>
      </c>
      <c r="BG12" s="89" t="str">
        <f t="shared" si="12"/>
        <v/>
      </c>
      <c r="BH12" s="10"/>
    </row>
    <row r="13" spans="1:61" ht="13.05" customHeight="1" x14ac:dyDescent="0.35">
      <c r="A13" s="5">
        <v>11</v>
      </c>
      <c r="B13" s="6"/>
      <c r="C13" s="46" t="str">
        <f t="shared" si="13"/>
        <v/>
      </c>
      <c r="D13" s="59"/>
      <c r="E13" s="5"/>
      <c r="F13" s="63"/>
      <c r="G13" s="5"/>
      <c r="H13" s="5"/>
      <c r="I13" s="5"/>
      <c r="J13" s="5"/>
      <c r="K13" s="5"/>
      <c r="L13" s="7"/>
      <c r="M13" s="5"/>
      <c r="N13" s="5"/>
      <c r="O13" s="8" t="str">
        <f t="shared" si="0"/>
        <v/>
      </c>
      <c r="P13" s="5"/>
      <c r="Q13" s="5"/>
      <c r="R13" s="5"/>
      <c r="S13" s="5"/>
      <c r="T13" s="9"/>
      <c r="U13" s="63">
        <f t="shared" si="14"/>
        <v>0</v>
      </c>
      <c r="V13" s="5">
        <f t="shared" si="15"/>
        <v>0</v>
      </c>
      <c r="W13" s="5">
        <f t="shared" si="16"/>
        <v>0</v>
      </c>
      <c r="X13" s="5">
        <f t="shared" si="17"/>
        <v>0</v>
      </c>
      <c r="Y13" s="5">
        <f t="shared" si="18"/>
        <v>0</v>
      </c>
      <c r="Z13" s="5">
        <f t="shared" si="19"/>
        <v>0</v>
      </c>
      <c r="AA13" s="68">
        <f t="shared" si="20"/>
        <v>0</v>
      </c>
      <c r="AB13" s="89" t="str">
        <f t="shared" si="2"/>
        <v/>
      </c>
      <c r="AC13" s="89" t="str">
        <f t="shared" si="3"/>
        <v/>
      </c>
      <c r="AD13" s="89" t="str">
        <f t="shared" si="4"/>
        <v/>
      </c>
      <c r="AE13" s="89" t="str">
        <f t="shared" si="5"/>
        <v/>
      </c>
      <c r="AF13" s="10"/>
      <c r="AH13" s="63">
        <f t="shared" si="21"/>
        <v>0</v>
      </c>
      <c r="AI13" s="5">
        <f t="shared" si="22"/>
        <v>0</v>
      </c>
      <c r="AJ13" s="5">
        <f t="shared" si="23"/>
        <v>0</v>
      </c>
      <c r="AK13" s="5">
        <f t="shared" si="24"/>
        <v>0</v>
      </c>
      <c r="AL13" s="5">
        <f t="shared" si="25"/>
        <v>0</v>
      </c>
      <c r="AM13" s="5">
        <f t="shared" si="26"/>
        <v>0</v>
      </c>
      <c r="AN13" s="5">
        <f t="shared" si="27"/>
        <v>0</v>
      </c>
      <c r="AO13" s="7"/>
      <c r="AP13" s="5"/>
      <c r="AQ13" s="8" t="str">
        <f t="shared" si="7"/>
        <v/>
      </c>
      <c r="AR13" s="5"/>
      <c r="AS13" s="5"/>
      <c r="AT13" s="5"/>
      <c r="AU13" s="5"/>
      <c r="AV13" s="9"/>
      <c r="AW13" s="63">
        <f t="shared" si="28"/>
        <v>0</v>
      </c>
      <c r="AX13" s="5">
        <f t="shared" si="29"/>
        <v>0</v>
      </c>
      <c r="AY13" s="5">
        <f t="shared" si="30"/>
        <v>0</v>
      </c>
      <c r="AZ13" s="5">
        <f t="shared" si="31"/>
        <v>0</v>
      </c>
      <c r="BA13" s="5">
        <f t="shared" si="32"/>
        <v>0</v>
      </c>
      <c r="BB13" s="5">
        <f t="shared" si="33"/>
        <v>0</v>
      </c>
      <c r="BC13" s="68">
        <f t="shared" si="34"/>
        <v>0</v>
      </c>
      <c r="BD13" s="89" t="str">
        <f t="shared" si="9"/>
        <v/>
      </c>
      <c r="BE13" s="89" t="str">
        <f t="shared" si="10"/>
        <v/>
      </c>
      <c r="BF13" s="89" t="str">
        <f t="shared" si="11"/>
        <v/>
      </c>
      <c r="BG13" s="89" t="str">
        <f t="shared" si="12"/>
        <v/>
      </c>
      <c r="BH13" s="10"/>
    </row>
    <row r="14" spans="1:61" ht="13.05" customHeight="1" x14ac:dyDescent="0.35">
      <c r="A14" s="5">
        <v>12</v>
      </c>
      <c r="B14" s="6"/>
      <c r="C14" s="46" t="str">
        <f t="shared" si="13"/>
        <v/>
      </c>
      <c r="D14" s="59"/>
      <c r="E14" s="5"/>
      <c r="F14" s="63"/>
      <c r="G14" s="5"/>
      <c r="H14" s="5"/>
      <c r="I14" s="5"/>
      <c r="J14" s="5"/>
      <c r="K14" s="5"/>
      <c r="L14" s="7"/>
      <c r="M14" s="5"/>
      <c r="N14" s="5"/>
      <c r="O14" s="8" t="str">
        <f t="shared" si="0"/>
        <v/>
      </c>
      <c r="P14" s="5"/>
      <c r="Q14" s="5"/>
      <c r="R14" s="5"/>
      <c r="S14" s="5"/>
      <c r="T14" s="9"/>
      <c r="U14" s="63">
        <f t="shared" si="14"/>
        <v>0</v>
      </c>
      <c r="V14" s="5">
        <f t="shared" si="15"/>
        <v>0</v>
      </c>
      <c r="W14" s="5">
        <f t="shared" si="16"/>
        <v>0</v>
      </c>
      <c r="X14" s="5">
        <f t="shared" si="17"/>
        <v>0</v>
      </c>
      <c r="Y14" s="5">
        <f t="shared" si="18"/>
        <v>0</v>
      </c>
      <c r="Z14" s="5">
        <f t="shared" si="19"/>
        <v>0</v>
      </c>
      <c r="AA14" s="68">
        <f t="shared" si="20"/>
        <v>0</v>
      </c>
      <c r="AB14" s="89" t="str">
        <f t="shared" si="2"/>
        <v/>
      </c>
      <c r="AC14" s="89" t="str">
        <f t="shared" si="3"/>
        <v/>
      </c>
      <c r="AD14" s="89" t="str">
        <f t="shared" si="4"/>
        <v/>
      </c>
      <c r="AE14" s="89" t="str">
        <f t="shared" si="5"/>
        <v/>
      </c>
      <c r="AF14" s="10"/>
      <c r="AH14" s="63">
        <f t="shared" si="21"/>
        <v>0</v>
      </c>
      <c r="AI14" s="5">
        <f t="shared" si="22"/>
        <v>0</v>
      </c>
      <c r="AJ14" s="5">
        <f t="shared" si="23"/>
        <v>0</v>
      </c>
      <c r="AK14" s="5">
        <f t="shared" si="24"/>
        <v>0</v>
      </c>
      <c r="AL14" s="5">
        <f t="shared" si="25"/>
        <v>0</v>
      </c>
      <c r="AM14" s="5">
        <f t="shared" si="26"/>
        <v>0</v>
      </c>
      <c r="AN14" s="5">
        <f t="shared" si="27"/>
        <v>0</v>
      </c>
      <c r="AO14" s="7"/>
      <c r="AP14" s="5"/>
      <c r="AQ14" s="8" t="str">
        <f t="shared" si="7"/>
        <v/>
      </c>
      <c r="AR14" s="5"/>
      <c r="AS14" s="5"/>
      <c r="AT14" s="5"/>
      <c r="AU14" s="5"/>
      <c r="AV14" s="9"/>
      <c r="AW14" s="63">
        <f t="shared" si="28"/>
        <v>0</v>
      </c>
      <c r="AX14" s="5">
        <f t="shared" si="29"/>
        <v>0</v>
      </c>
      <c r="AY14" s="5">
        <f t="shared" si="30"/>
        <v>0</v>
      </c>
      <c r="AZ14" s="5">
        <f t="shared" si="31"/>
        <v>0</v>
      </c>
      <c r="BA14" s="5">
        <f t="shared" si="32"/>
        <v>0</v>
      </c>
      <c r="BB14" s="5">
        <f t="shared" si="33"/>
        <v>0</v>
      </c>
      <c r="BC14" s="68">
        <f t="shared" si="34"/>
        <v>0</v>
      </c>
      <c r="BD14" s="89" t="str">
        <f t="shared" si="9"/>
        <v/>
      </c>
      <c r="BE14" s="89" t="str">
        <f t="shared" si="10"/>
        <v/>
      </c>
      <c r="BF14" s="89" t="str">
        <f t="shared" si="11"/>
        <v/>
      </c>
      <c r="BG14" s="89" t="str">
        <f t="shared" si="12"/>
        <v/>
      </c>
      <c r="BH14" s="10"/>
    </row>
    <row r="15" spans="1:61" ht="13.05" customHeight="1" x14ac:dyDescent="0.35">
      <c r="A15" s="5">
        <v>13</v>
      </c>
      <c r="B15" s="6"/>
      <c r="C15" s="46" t="str">
        <f t="shared" si="13"/>
        <v/>
      </c>
      <c r="D15" s="59"/>
      <c r="E15" s="5"/>
      <c r="F15" s="63"/>
      <c r="G15" s="5"/>
      <c r="H15" s="5"/>
      <c r="I15" s="5"/>
      <c r="J15" s="5"/>
      <c r="K15" s="5"/>
      <c r="L15" s="7"/>
      <c r="M15" s="5"/>
      <c r="N15" s="5"/>
      <c r="O15" s="8" t="str">
        <f t="shared" si="0"/>
        <v/>
      </c>
      <c r="P15" s="5"/>
      <c r="Q15" s="5"/>
      <c r="R15" s="5"/>
      <c r="S15" s="5"/>
      <c r="T15" s="9"/>
      <c r="U15" s="63">
        <f t="shared" si="14"/>
        <v>0</v>
      </c>
      <c r="V15" s="5">
        <f t="shared" si="15"/>
        <v>0</v>
      </c>
      <c r="W15" s="5">
        <f t="shared" si="16"/>
        <v>0</v>
      </c>
      <c r="X15" s="5">
        <f t="shared" si="17"/>
        <v>0</v>
      </c>
      <c r="Y15" s="5">
        <f t="shared" si="18"/>
        <v>0</v>
      </c>
      <c r="Z15" s="5">
        <f t="shared" si="19"/>
        <v>0</v>
      </c>
      <c r="AA15" s="68">
        <f t="shared" si="20"/>
        <v>0</v>
      </c>
      <c r="AB15" s="89" t="str">
        <f t="shared" si="2"/>
        <v/>
      </c>
      <c r="AC15" s="89" t="str">
        <f t="shared" si="3"/>
        <v/>
      </c>
      <c r="AD15" s="89" t="str">
        <f t="shared" si="4"/>
        <v/>
      </c>
      <c r="AE15" s="89" t="str">
        <f t="shared" si="5"/>
        <v/>
      </c>
      <c r="AF15" s="10"/>
      <c r="AH15" s="63">
        <f t="shared" si="21"/>
        <v>0</v>
      </c>
      <c r="AI15" s="5">
        <f t="shared" si="22"/>
        <v>0</v>
      </c>
      <c r="AJ15" s="5">
        <f t="shared" si="23"/>
        <v>0</v>
      </c>
      <c r="AK15" s="5">
        <f t="shared" si="24"/>
        <v>0</v>
      </c>
      <c r="AL15" s="5">
        <f t="shared" si="25"/>
        <v>0</v>
      </c>
      <c r="AM15" s="5">
        <f t="shared" si="26"/>
        <v>0</v>
      </c>
      <c r="AN15" s="5">
        <f t="shared" si="27"/>
        <v>0</v>
      </c>
      <c r="AO15" s="7"/>
      <c r="AP15" s="5"/>
      <c r="AQ15" s="8" t="str">
        <f t="shared" si="7"/>
        <v/>
      </c>
      <c r="AR15" s="5"/>
      <c r="AS15" s="5"/>
      <c r="AT15" s="5"/>
      <c r="AU15" s="5"/>
      <c r="AV15" s="9"/>
      <c r="AW15" s="63">
        <f t="shared" si="28"/>
        <v>0</v>
      </c>
      <c r="AX15" s="5">
        <f t="shared" si="29"/>
        <v>0</v>
      </c>
      <c r="AY15" s="5">
        <f t="shared" si="30"/>
        <v>0</v>
      </c>
      <c r="AZ15" s="5">
        <f t="shared" si="31"/>
        <v>0</v>
      </c>
      <c r="BA15" s="5">
        <f t="shared" si="32"/>
        <v>0</v>
      </c>
      <c r="BB15" s="5">
        <f t="shared" si="33"/>
        <v>0</v>
      </c>
      <c r="BC15" s="68">
        <f t="shared" si="34"/>
        <v>0</v>
      </c>
      <c r="BD15" s="89" t="str">
        <f t="shared" si="9"/>
        <v/>
      </c>
      <c r="BE15" s="89" t="str">
        <f t="shared" si="10"/>
        <v/>
      </c>
      <c r="BF15" s="89" t="str">
        <f t="shared" si="11"/>
        <v/>
      </c>
      <c r="BG15" s="89" t="str">
        <f t="shared" si="12"/>
        <v/>
      </c>
      <c r="BH15" s="10"/>
    </row>
    <row r="16" spans="1:61" ht="13.05" customHeight="1" x14ac:dyDescent="0.35">
      <c r="A16" s="5">
        <v>14</v>
      </c>
      <c r="B16" s="6"/>
      <c r="C16" s="46" t="str">
        <f t="shared" si="13"/>
        <v/>
      </c>
      <c r="D16" s="59"/>
      <c r="E16" s="5"/>
      <c r="F16" s="63"/>
      <c r="G16" s="5"/>
      <c r="H16" s="5"/>
      <c r="I16" s="5"/>
      <c r="J16" s="5"/>
      <c r="K16" s="5"/>
      <c r="L16" s="7"/>
      <c r="M16" s="5"/>
      <c r="N16" s="5"/>
      <c r="O16" s="8" t="str">
        <f t="shared" si="0"/>
        <v/>
      </c>
      <c r="P16" s="5"/>
      <c r="Q16" s="5"/>
      <c r="R16" s="5"/>
      <c r="S16" s="5"/>
      <c r="T16" s="9"/>
      <c r="U16" s="63">
        <f t="shared" si="14"/>
        <v>0</v>
      </c>
      <c r="V16" s="5">
        <f t="shared" si="15"/>
        <v>0</v>
      </c>
      <c r="W16" s="5">
        <f t="shared" si="16"/>
        <v>0</v>
      </c>
      <c r="X16" s="5">
        <f t="shared" si="17"/>
        <v>0</v>
      </c>
      <c r="Y16" s="5">
        <f t="shared" si="18"/>
        <v>0</v>
      </c>
      <c r="Z16" s="5">
        <f t="shared" si="19"/>
        <v>0</v>
      </c>
      <c r="AA16" s="68">
        <f t="shared" si="20"/>
        <v>0</v>
      </c>
      <c r="AB16" s="89" t="str">
        <f t="shared" si="2"/>
        <v/>
      </c>
      <c r="AC16" s="89" t="str">
        <f t="shared" si="3"/>
        <v/>
      </c>
      <c r="AD16" s="89" t="str">
        <f t="shared" si="4"/>
        <v/>
      </c>
      <c r="AE16" s="89" t="str">
        <f t="shared" si="5"/>
        <v/>
      </c>
      <c r="AF16" s="10"/>
      <c r="AH16" s="63">
        <f t="shared" si="21"/>
        <v>0</v>
      </c>
      <c r="AI16" s="5">
        <f t="shared" si="22"/>
        <v>0</v>
      </c>
      <c r="AJ16" s="5">
        <f t="shared" si="23"/>
        <v>0</v>
      </c>
      <c r="AK16" s="5">
        <f t="shared" si="24"/>
        <v>0</v>
      </c>
      <c r="AL16" s="5">
        <f t="shared" si="25"/>
        <v>0</v>
      </c>
      <c r="AM16" s="5">
        <f t="shared" si="26"/>
        <v>0</v>
      </c>
      <c r="AN16" s="5">
        <f t="shared" si="27"/>
        <v>0</v>
      </c>
      <c r="AO16" s="7"/>
      <c r="AP16" s="5"/>
      <c r="AQ16" s="8" t="str">
        <f t="shared" si="7"/>
        <v/>
      </c>
      <c r="AR16" s="5"/>
      <c r="AS16" s="5"/>
      <c r="AT16" s="5"/>
      <c r="AU16" s="5"/>
      <c r="AV16" s="9"/>
      <c r="AW16" s="63">
        <f t="shared" si="28"/>
        <v>0</v>
      </c>
      <c r="AX16" s="5">
        <f t="shared" si="29"/>
        <v>0</v>
      </c>
      <c r="AY16" s="5">
        <f t="shared" si="30"/>
        <v>0</v>
      </c>
      <c r="AZ16" s="5">
        <f t="shared" si="31"/>
        <v>0</v>
      </c>
      <c r="BA16" s="5">
        <f t="shared" si="32"/>
        <v>0</v>
      </c>
      <c r="BB16" s="5">
        <f t="shared" si="33"/>
        <v>0</v>
      </c>
      <c r="BC16" s="68">
        <f t="shared" si="34"/>
        <v>0</v>
      </c>
      <c r="BD16" s="89" t="str">
        <f t="shared" si="9"/>
        <v/>
      </c>
      <c r="BE16" s="89" t="str">
        <f t="shared" si="10"/>
        <v/>
      </c>
      <c r="BF16" s="89" t="str">
        <f t="shared" si="11"/>
        <v/>
      </c>
      <c r="BG16" s="89" t="str">
        <f t="shared" si="12"/>
        <v/>
      </c>
      <c r="BH16" s="10"/>
    </row>
    <row r="17" spans="1:60" ht="13.05" customHeight="1" x14ac:dyDescent="0.35">
      <c r="A17" s="5">
        <v>15</v>
      </c>
      <c r="B17" s="6"/>
      <c r="C17" s="46" t="str">
        <f t="shared" si="13"/>
        <v/>
      </c>
      <c r="D17" s="59"/>
      <c r="E17" s="5"/>
      <c r="F17" s="63"/>
      <c r="G17" s="5"/>
      <c r="H17" s="5"/>
      <c r="I17" s="5"/>
      <c r="J17" s="5"/>
      <c r="K17" s="5"/>
      <c r="L17" s="7"/>
      <c r="M17" s="5"/>
      <c r="N17" s="5"/>
      <c r="O17" s="8" t="str">
        <f t="shared" si="0"/>
        <v/>
      </c>
      <c r="P17" s="5"/>
      <c r="Q17" s="5"/>
      <c r="R17" s="5"/>
      <c r="S17" s="5"/>
      <c r="T17" s="9"/>
      <c r="U17" s="63">
        <f t="shared" si="14"/>
        <v>0</v>
      </c>
      <c r="V17" s="5">
        <f t="shared" si="15"/>
        <v>0</v>
      </c>
      <c r="W17" s="5">
        <f t="shared" si="16"/>
        <v>0</v>
      </c>
      <c r="X17" s="5">
        <f t="shared" si="17"/>
        <v>0</v>
      </c>
      <c r="Y17" s="5">
        <f t="shared" si="18"/>
        <v>0</v>
      </c>
      <c r="Z17" s="5">
        <f t="shared" si="19"/>
        <v>0</v>
      </c>
      <c r="AA17" s="68">
        <f t="shared" si="20"/>
        <v>0</v>
      </c>
      <c r="AB17" s="89" t="str">
        <f t="shared" si="2"/>
        <v/>
      </c>
      <c r="AC17" s="89" t="str">
        <f t="shared" si="3"/>
        <v/>
      </c>
      <c r="AD17" s="89" t="str">
        <f t="shared" si="4"/>
        <v/>
      </c>
      <c r="AE17" s="89" t="str">
        <f t="shared" si="5"/>
        <v/>
      </c>
      <c r="AF17" s="10"/>
      <c r="AH17" s="63">
        <f t="shared" si="21"/>
        <v>0</v>
      </c>
      <c r="AI17" s="5">
        <f t="shared" si="22"/>
        <v>0</v>
      </c>
      <c r="AJ17" s="5">
        <f t="shared" si="23"/>
        <v>0</v>
      </c>
      <c r="AK17" s="5">
        <f t="shared" si="24"/>
        <v>0</v>
      </c>
      <c r="AL17" s="5">
        <f t="shared" si="25"/>
        <v>0</v>
      </c>
      <c r="AM17" s="5">
        <f t="shared" si="26"/>
        <v>0</v>
      </c>
      <c r="AN17" s="5">
        <f t="shared" si="27"/>
        <v>0</v>
      </c>
      <c r="AO17" s="7"/>
      <c r="AP17" s="5"/>
      <c r="AQ17" s="8" t="str">
        <f t="shared" si="7"/>
        <v/>
      </c>
      <c r="AR17" s="5"/>
      <c r="AS17" s="5"/>
      <c r="AT17" s="5"/>
      <c r="AU17" s="5"/>
      <c r="AV17" s="9"/>
      <c r="AW17" s="63">
        <f t="shared" si="28"/>
        <v>0</v>
      </c>
      <c r="AX17" s="5">
        <f t="shared" si="29"/>
        <v>0</v>
      </c>
      <c r="AY17" s="5">
        <f t="shared" si="30"/>
        <v>0</v>
      </c>
      <c r="AZ17" s="5">
        <f t="shared" si="31"/>
        <v>0</v>
      </c>
      <c r="BA17" s="5">
        <f t="shared" si="32"/>
        <v>0</v>
      </c>
      <c r="BB17" s="5">
        <f t="shared" si="33"/>
        <v>0</v>
      </c>
      <c r="BC17" s="68">
        <f t="shared" si="34"/>
        <v>0</v>
      </c>
      <c r="BD17" s="89" t="str">
        <f t="shared" si="9"/>
        <v/>
      </c>
      <c r="BE17" s="89" t="str">
        <f t="shared" si="10"/>
        <v/>
      </c>
      <c r="BF17" s="89" t="str">
        <f t="shared" si="11"/>
        <v/>
      </c>
      <c r="BG17" s="89" t="str">
        <f t="shared" si="12"/>
        <v/>
      </c>
      <c r="BH17" s="10"/>
    </row>
    <row r="18" spans="1:60" ht="13.05" customHeight="1" x14ac:dyDescent="0.35">
      <c r="A18" s="5">
        <v>16</v>
      </c>
      <c r="B18" s="6"/>
      <c r="C18" s="46" t="str">
        <f t="shared" si="13"/>
        <v/>
      </c>
      <c r="D18" s="59"/>
      <c r="E18" s="5"/>
      <c r="F18" s="63"/>
      <c r="G18" s="5"/>
      <c r="H18" s="5"/>
      <c r="I18" s="5"/>
      <c r="J18" s="5"/>
      <c r="K18" s="5"/>
      <c r="L18" s="7"/>
      <c r="M18" s="5"/>
      <c r="N18" s="5"/>
      <c r="O18" s="8" t="str">
        <f t="shared" si="0"/>
        <v/>
      </c>
      <c r="P18" s="5"/>
      <c r="Q18" s="5"/>
      <c r="R18" s="5"/>
      <c r="S18" s="5"/>
      <c r="T18" s="9"/>
      <c r="U18" s="63">
        <f t="shared" si="14"/>
        <v>0</v>
      </c>
      <c r="V18" s="5">
        <f t="shared" si="15"/>
        <v>0</v>
      </c>
      <c r="W18" s="5">
        <f t="shared" si="16"/>
        <v>0</v>
      </c>
      <c r="X18" s="5">
        <f t="shared" si="17"/>
        <v>0</v>
      </c>
      <c r="Y18" s="5">
        <f t="shared" si="18"/>
        <v>0</v>
      </c>
      <c r="Z18" s="5">
        <f t="shared" si="19"/>
        <v>0</v>
      </c>
      <c r="AA18" s="68">
        <f t="shared" si="20"/>
        <v>0</v>
      </c>
      <c r="AB18" s="89" t="str">
        <f t="shared" si="2"/>
        <v/>
      </c>
      <c r="AC18" s="89" t="str">
        <f t="shared" si="3"/>
        <v/>
      </c>
      <c r="AD18" s="89" t="str">
        <f t="shared" si="4"/>
        <v/>
      </c>
      <c r="AE18" s="89" t="str">
        <f t="shared" si="5"/>
        <v/>
      </c>
      <c r="AF18" s="10"/>
      <c r="AH18" s="63">
        <f t="shared" si="21"/>
        <v>0</v>
      </c>
      <c r="AI18" s="5">
        <f t="shared" si="22"/>
        <v>0</v>
      </c>
      <c r="AJ18" s="5">
        <f t="shared" si="23"/>
        <v>0</v>
      </c>
      <c r="AK18" s="5">
        <f t="shared" si="24"/>
        <v>0</v>
      </c>
      <c r="AL18" s="5">
        <f t="shared" si="25"/>
        <v>0</v>
      </c>
      <c r="AM18" s="5">
        <f t="shared" si="26"/>
        <v>0</v>
      </c>
      <c r="AN18" s="5">
        <f t="shared" si="27"/>
        <v>0</v>
      </c>
      <c r="AO18" s="7"/>
      <c r="AP18" s="5"/>
      <c r="AQ18" s="8" t="str">
        <f t="shared" si="7"/>
        <v/>
      </c>
      <c r="AR18" s="5"/>
      <c r="AS18" s="5"/>
      <c r="AT18" s="5"/>
      <c r="AU18" s="5"/>
      <c r="AV18" s="9"/>
      <c r="AW18" s="63">
        <f t="shared" si="28"/>
        <v>0</v>
      </c>
      <c r="AX18" s="5">
        <f t="shared" si="29"/>
        <v>0</v>
      </c>
      <c r="AY18" s="5">
        <f t="shared" si="30"/>
        <v>0</v>
      </c>
      <c r="AZ18" s="5">
        <f t="shared" si="31"/>
        <v>0</v>
      </c>
      <c r="BA18" s="5">
        <f t="shared" si="32"/>
        <v>0</v>
      </c>
      <c r="BB18" s="5">
        <f t="shared" si="33"/>
        <v>0</v>
      </c>
      <c r="BC18" s="68">
        <f t="shared" si="34"/>
        <v>0</v>
      </c>
      <c r="BD18" s="89" t="str">
        <f t="shared" si="9"/>
        <v/>
      </c>
      <c r="BE18" s="89" t="str">
        <f t="shared" si="10"/>
        <v/>
      </c>
      <c r="BF18" s="89" t="str">
        <f t="shared" si="11"/>
        <v/>
      </c>
      <c r="BG18" s="89" t="str">
        <f t="shared" si="12"/>
        <v/>
      </c>
      <c r="BH18" s="10"/>
    </row>
    <row r="19" spans="1:60" ht="13.05" customHeight="1" x14ac:dyDescent="0.35">
      <c r="A19" s="5">
        <v>17</v>
      </c>
      <c r="B19" s="6"/>
      <c r="C19" s="46" t="str">
        <f t="shared" si="13"/>
        <v/>
      </c>
      <c r="D19" s="59"/>
      <c r="E19" s="5"/>
      <c r="F19" s="63"/>
      <c r="G19" s="5"/>
      <c r="H19" s="5"/>
      <c r="I19" s="5"/>
      <c r="J19" s="5"/>
      <c r="K19" s="5"/>
      <c r="L19" s="7"/>
      <c r="M19" s="5"/>
      <c r="N19" s="5"/>
      <c r="O19" s="8" t="str">
        <f t="shared" si="0"/>
        <v/>
      </c>
      <c r="P19" s="5"/>
      <c r="Q19" s="5"/>
      <c r="R19" s="5"/>
      <c r="S19" s="5"/>
      <c r="T19" s="9"/>
      <c r="U19" s="63">
        <f t="shared" si="14"/>
        <v>0</v>
      </c>
      <c r="V19" s="5">
        <f t="shared" si="15"/>
        <v>0</v>
      </c>
      <c r="W19" s="5">
        <f t="shared" si="16"/>
        <v>0</v>
      </c>
      <c r="X19" s="5">
        <f t="shared" si="17"/>
        <v>0</v>
      </c>
      <c r="Y19" s="5">
        <f t="shared" si="18"/>
        <v>0</v>
      </c>
      <c r="Z19" s="5">
        <f t="shared" si="19"/>
        <v>0</v>
      </c>
      <c r="AA19" s="68">
        <f t="shared" si="20"/>
        <v>0</v>
      </c>
      <c r="AB19" s="89" t="str">
        <f t="shared" si="2"/>
        <v/>
      </c>
      <c r="AC19" s="89" t="str">
        <f t="shared" si="3"/>
        <v/>
      </c>
      <c r="AD19" s="89" t="str">
        <f t="shared" si="4"/>
        <v/>
      </c>
      <c r="AE19" s="89" t="str">
        <f t="shared" si="5"/>
        <v/>
      </c>
      <c r="AF19" s="10"/>
      <c r="AH19" s="63">
        <f t="shared" si="21"/>
        <v>0</v>
      </c>
      <c r="AI19" s="5">
        <f t="shared" si="22"/>
        <v>0</v>
      </c>
      <c r="AJ19" s="5">
        <f t="shared" si="23"/>
        <v>0</v>
      </c>
      <c r="AK19" s="5">
        <f t="shared" si="24"/>
        <v>0</v>
      </c>
      <c r="AL19" s="5">
        <f t="shared" si="25"/>
        <v>0</v>
      </c>
      <c r="AM19" s="5">
        <f t="shared" si="26"/>
        <v>0</v>
      </c>
      <c r="AN19" s="5">
        <f t="shared" si="27"/>
        <v>0</v>
      </c>
      <c r="AO19" s="7"/>
      <c r="AP19" s="5"/>
      <c r="AQ19" s="8" t="str">
        <f t="shared" si="7"/>
        <v/>
      </c>
      <c r="AR19" s="5"/>
      <c r="AS19" s="5"/>
      <c r="AT19" s="5"/>
      <c r="AU19" s="5"/>
      <c r="AV19" s="9"/>
      <c r="AW19" s="63">
        <f t="shared" si="28"/>
        <v>0</v>
      </c>
      <c r="AX19" s="5">
        <f t="shared" si="29"/>
        <v>0</v>
      </c>
      <c r="AY19" s="5">
        <f t="shared" si="30"/>
        <v>0</v>
      </c>
      <c r="AZ19" s="5">
        <f t="shared" si="31"/>
        <v>0</v>
      </c>
      <c r="BA19" s="5">
        <f t="shared" si="32"/>
        <v>0</v>
      </c>
      <c r="BB19" s="5">
        <f t="shared" si="33"/>
        <v>0</v>
      </c>
      <c r="BC19" s="68">
        <f t="shared" si="34"/>
        <v>0</v>
      </c>
      <c r="BD19" s="89" t="str">
        <f t="shared" si="9"/>
        <v/>
      </c>
      <c r="BE19" s="89" t="str">
        <f t="shared" si="10"/>
        <v/>
      </c>
      <c r="BF19" s="89" t="str">
        <f t="shared" si="11"/>
        <v/>
      </c>
      <c r="BG19" s="89" t="str">
        <f t="shared" si="12"/>
        <v/>
      </c>
      <c r="BH19" s="10"/>
    </row>
    <row r="20" spans="1:60" ht="13.05" customHeight="1" x14ac:dyDescent="0.35">
      <c r="A20" s="5">
        <v>18</v>
      </c>
      <c r="B20" s="6"/>
      <c r="C20" s="46" t="str">
        <f t="shared" si="13"/>
        <v/>
      </c>
      <c r="D20" s="59"/>
      <c r="E20" s="5"/>
      <c r="F20" s="63"/>
      <c r="G20" s="5"/>
      <c r="H20" s="5"/>
      <c r="I20" s="5"/>
      <c r="J20" s="5"/>
      <c r="K20" s="5"/>
      <c r="L20" s="7"/>
      <c r="M20" s="5"/>
      <c r="N20" s="5"/>
      <c r="O20" s="8" t="str">
        <f t="shared" si="0"/>
        <v/>
      </c>
      <c r="P20" s="5"/>
      <c r="Q20" s="5"/>
      <c r="R20" s="5"/>
      <c r="S20" s="5"/>
      <c r="T20" s="9"/>
      <c r="U20" s="63">
        <f t="shared" si="14"/>
        <v>0</v>
      </c>
      <c r="V20" s="5">
        <f t="shared" si="15"/>
        <v>0</v>
      </c>
      <c r="W20" s="5">
        <f t="shared" si="16"/>
        <v>0</v>
      </c>
      <c r="X20" s="5">
        <f t="shared" si="17"/>
        <v>0</v>
      </c>
      <c r="Y20" s="5">
        <f t="shared" si="18"/>
        <v>0</v>
      </c>
      <c r="Z20" s="5">
        <f t="shared" si="19"/>
        <v>0</v>
      </c>
      <c r="AA20" s="68">
        <f t="shared" si="20"/>
        <v>0</v>
      </c>
      <c r="AB20" s="89" t="str">
        <f t="shared" si="2"/>
        <v/>
      </c>
      <c r="AC20" s="89" t="str">
        <f t="shared" si="3"/>
        <v/>
      </c>
      <c r="AD20" s="89" t="str">
        <f t="shared" si="4"/>
        <v/>
      </c>
      <c r="AE20" s="89" t="str">
        <f t="shared" si="5"/>
        <v/>
      </c>
      <c r="AF20" s="10"/>
      <c r="AH20" s="63">
        <f t="shared" si="21"/>
        <v>0</v>
      </c>
      <c r="AI20" s="5">
        <f t="shared" si="22"/>
        <v>0</v>
      </c>
      <c r="AJ20" s="5">
        <f t="shared" si="23"/>
        <v>0</v>
      </c>
      <c r="AK20" s="5">
        <f t="shared" si="24"/>
        <v>0</v>
      </c>
      <c r="AL20" s="5">
        <f t="shared" si="25"/>
        <v>0</v>
      </c>
      <c r="AM20" s="5">
        <f t="shared" si="26"/>
        <v>0</v>
      </c>
      <c r="AN20" s="5">
        <f t="shared" si="27"/>
        <v>0</v>
      </c>
      <c r="AO20" s="7"/>
      <c r="AP20" s="5"/>
      <c r="AQ20" s="8" t="str">
        <f t="shared" si="7"/>
        <v/>
      </c>
      <c r="AR20" s="5"/>
      <c r="AS20" s="5"/>
      <c r="AT20" s="5"/>
      <c r="AU20" s="5"/>
      <c r="AV20" s="9"/>
      <c r="AW20" s="63">
        <f t="shared" si="28"/>
        <v>0</v>
      </c>
      <c r="AX20" s="5">
        <f t="shared" si="29"/>
        <v>0</v>
      </c>
      <c r="AY20" s="5">
        <f t="shared" si="30"/>
        <v>0</v>
      </c>
      <c r="AZ20" s="5">
        <f t="shared" si="31"/>
        <v>0</v>
      </c>
      <c r="BA20" s="5">
        <f t="shared" si="32"/>
        <v>0</v>
      </c>
      <c r="BB20" s="5">
        <f t="shared" si="33"/>
        <v>0</v>
      </c>
      <c r="BC20" s="68">
        <f t="shared" si="34"/>
        <v>0</v>
      </c>
      <c r="BD20" s="89" t="str">
        <f t="shared" si="9"/>
        <v/>
      </c>
      <c r="BE20" s="89" t="str">
        <f t="shared" si="10"/>
        <v/>
      </c>
      <c r="BF20" s="89" t="str">
        <f t="shared" si="11"/>
        <v/>
      </c>
      <c r="BG20" s="89" t="str">
        <f t="shared" si="12"/>
        <v/>
      </c>
      <c r="BH20" s="10"/>
    </row>
    <row r="21" spans="1:60" ht="13.05" customHeight="1" x14ac:dyDescent="0.35">
      <c r="A21" s="5">
        <v>19</v>
      </c>
      <c r="B21" s="6"/>
      <c r="C21" s="46" t="str">
        <f t="shared" si="13"/>
        <v/>
      </c>
      <c r="D21" s="59"/>
      <c r="E21" s="5"/>
      <c r="F21" s="63"/>
      <c r="G21" s="5"/>
      <c r="H21" s="5"/>
      <c r="I21" s="5"/>
      <c r="J21" s="5"/>
      <c r="K21" s="5"/>
      <c r="L21" s="7"/>
      <c r="M21" s="5"/>
      <c r="N21" s="5"/>
      <c r="O21" s="8" t="str">
        <f t="shared" si="0"/>
        <v/>
      </c>
      <c r="P21" s="5"/>
      <c r="Q21" s="5"/>
      <c r="R21" s="5"/>
      <c r="S21" s="5"/>
      <c r="T21" s="9"/>
      <c r="U21" s="63">
        <f t="shared" si="14"/>
        <v>0</v>
      </c>
      <c r="V21" s="5">
        <f t="shared" si="15"/>
        <v>0</v>
      </c>
      <c r="W21" s="5">
        <f t="shared" si="16"/>
        <v>0</v>
      </c>
      <c r="X21" s="5">
        <f t="shared" si="17"/>
        <v>0</v>
      </c>
      <c r="Y21" s="5">
        <f t="shared" si="18"/>
        <v>0</v>
      </c>
      <c r="Z21" s="5">
        <f t="shared" si="19"/>
        <v>0</v>
      </c>
      <c r="AA21" s="68">
        <f t="shared" si="20"/>
        <v>0</v>
      </c>
      <c r="AB21" s="89" t="str">
        <f t="shared" si="2"/>
        <v/>
      </c>
      <c r="AC21" s="89" t="str">
        <f t="shared" si="3"/>
        <v/>
      </c>
      <c r="AD21" s="89" t="str">
        <f t="shared" si="4"/>
        <v/>
      </c>
      <c r="AE21" s="89" t="str">
        <f t="shared" si="5"/>
        <v/>
      </c>
      <c r="AF21" s="10"/>
      <c r="AH21" s="63">
        <f t="shared" si="21"/>
        <v>0</v>
      </c>
      <c r="AI21" s="5">
        <f t="shared" si="22"/>
        <v>0</v>
      </c>
      <c r="AJ21" s="5">
        <f t="shared" si="23"/>
        <v>0</v>
      </c>
      <c r="AK21" s="5">
        <f t="shared" si="24"/>
        <v>0</v>
      </c>
      <c r="AL21" s="5">
        <f t="shared" si="25"/>
        <v>0</v>
      </c>
      <c r="AM21" s="5">
        <f t="shared" si="26"/>
        <v>0</v>
      </c>
      <c r="AN21" s="5">
        <f t="shared" si="27"/>
        <v>0</v>
      </c>
      <c r="AO21" s="7"/>
      <c r="AP21" s="5"/>
      <c r="AQ21" s="8" t="str">
        <f t="shared" si="7"/>
        <v/>
      </c>
      <c r="AR21" s="5"/>
      <c r="AS21" s="5"/>
      <c r="AT21" s="5"/>
      <c r="AU21" s="5"/>
      <c r="AV21" s="9"/>
      <c r="AW21" s="63">
        <f t="shared" si="28"/>
        <v>0</v>
      </c>
      <c r="AX21" s="5">
        <f t="shared" si="29"/>
        <v>0</v>
      </c>
      <c r="AY21" s="5">
        <f t="shared" si="30"/>
        <v>0</v>
      </c>
      <c r="AZ21" s="5">
        <f t="shared" si="31"/>
        <v>0</v>
      </c>
      <c r="BA21" s="5">
        <f t="shared" si="32"/>
        <v>0</v>
      </c>
      <c r="BB21" s="5">
        <f t="shared" si="33"/>
        <v>0</v>
      </c>
      <c r="BC21" s="68">
        <f t="shared" si="34"/>
        <v>0</v>
      </c>
      <c r="BD21" s="89" t="str">
        <f t="shared" si="9"/>
        <v/>
      </c>
      <c r="BE21" s="89" t="str">
        <f t="shared" si="10"/>
        <v/>
      </c>
      <c r="BF21" s="89" t="str">
        <f t="shared" si="11"/>
        <v/>
      </c>
      <c r="BG21" s="89" t="str">
        <f t="shared" si="12"/>
        <v/>
      </c>
      <c r="BH21" s="10"/>
    </row>
    <row r="22" spans="1:60" ht="13.05" customHeight="1" x14ac:dyDescent="0.35">
      <c r="A22" s="5">
        <v>20</v>
      </c>
      <c r="B22" s="6"/>
      <c r="C22" s="46" t="str">
        <f t="shared" si="13"/>
        <v/>
      </c>
      <c r="D22" s="59"/>
      <c r="E22" s="5"/>
      <c r="F22" s="63"/>
      <c r="G22" s="5"/>
      <c r="H22" s="5"/>
      <c r="I22" s="5"/>
      <c r="J22" s="5"/>
      <c r="K22" s="5"/>
      <c r="L22" s="7"/>
      <c r="M22" s="5"/>
      <c r="N22" s="5"/>
      <c r="O22" s="8" t="str">
        <f t="shared" si="0"/>
        <v/>
      </c>
      <c r="P22" s="5"/>
      <c r="Q22" s="5"/>
      <c r="R22" s="5"/>
      <c r="S22" s="5"/>
      <c r="T22" s="9"/>
      <c r="U22" s="63">
        <f t="shared" si="14"/>
        <v>0</v>
      </c>
      <c r="V22" s="5">
        <f t="shared" si="15"/>
        <v>0</v>
      </c>
      <c r="W22" s="5">
        <f t="shared" si="16"/>
        <v>0</v>
      </c>
      <c r="X22" s="5">
        <f t="shared" si="17"/>
        <v>0</v>
      </c>
      <c r="Y22" s="5">
        <f t="shared" si="18"/>
        <v>0</v>
      </c>
      <c r="Z22" s="5">
        <f t="shared" si="19"/>
        <v>0</v>
      </c>
      <c r="AA22" s="68">
        <f t="shared" si="20"/>
        <v>0</v>
      </c>
      <c r="AB22" s="89" t="str">
        <f t="shared" si="2"/>
        <v/>
      </c>
      <c r="AC22" s="89" t="str">
        <f t="shared" si="3"/>
        <v/>
      </c>
      <c r="AD22" s="89" t="str">
        <f t="shared" si="4"/>
        <v/>
      </c>
      <c r="AE22" s="89" t="str">
        <f t="shared" si="5"/>
        <v/>
      </c>
      <c r="AF22" s="10"/>
      <c r="AH22" s="63">
        <f t="shared" si="21"/>
        <v>0</v>
      </c>
      <c r="AI22" s="5">
        <f t="shared" si="22"/>
        <v>0</v>
      </c>
      <c r="AJ22" s="5">
        <f t="shared" si="23"/>
        <v>0</v>
      </c>
      <c r="AK22" s="5">
        <f t="shared" si="24"/>
        <v>0</v>
      </c>
      <c r="AL22" s="5">
        <f t="shared" si="25"/>
        <v>0</v>
      </c>
      <c r="AM22" s="5">
        <f t="shared" si="26"/>
        <v>0</v>
      </c>
      <c r="AN22" s="5">
        <f t="shared" si="27"/>
        <v>0</v>
      </c>
      <c r="AO22" s="7"/>
      <c r="AP22" s="5"/>
      <c r="AQ22" s="8" t="str">
        <f t="shared" si="7"/>
        <v/>
      </c>
      <c r="AR22" s="5"/>
      <c r="AS22" s="5"/>
      <c r="AT22" s="5"/>
      <c r="AU22" s="5"/>
      <c r="AV22" s="9"/>
      <c r="AW22" s="63">
        <f t="shared" si="28"/>
        <v>0</v>
      </c>
      <c r="AX22" s="5">
        <f t="shared" si="29"/>
        <v>0</v>
      </c>
      <c r="AY22" s="5">
        <f t="shared" si="30"/>
        <v>0</v>
      </c>
      <c r="AZ22" s="5">
        <f t="shared" si="31"/>
        <v>0</v>
      </c>
      <c r="BA22" s="5">
        <f t="shared" si="32"/>
        <v>0</v>
      </c>
      <c r="BB22" s="5">
        <f t="shared" si="33"/>
        <v>0</v>
      </c>
      <c r="BC22" s="68">
        <f t="shared" si="34"/>
        <v>0</v>
      </c>
      <c r="BD22" s="89" t="str">
        <f t="shared" si="9"/>
        <v/>
      </c>
      <c r="BE22" s="89" t="str">
        <f t="shared" si="10"/>
        <v/>
      </c>
      <c r="BF22" s="89" t="str">
        <f t="shared" si="11"/>
        <v/>
      </c>
      <c r="BG22" s="89" t="str">
        <f t="shared" si="12"/>
        <v/>
      </c>
      <c r="BH22" s="10"/>
    </row>
    <row r="23" spans="1:60" ht="13.05" customHeight="1" x14ac:dyDescent="0.35">
      <c r="A23" s="5">
        <v>21</v>
      </c>
      <c r="B23" s="6"/>
      <c r="C23" s="46" t="str">
        <f t="shared" si="13"/>
        <v/>
      </c>
      <c r="D23" s="59"/>
      <c r="E23" s="5"/>
      <c r="F23" s="63"/>
      <c r="G23" s="5"/>
      <c r="H23" s="5"/>
      <c r="I23" s="5"/>
      <c r="J23" s="5"/>
      <c r="K23" s="5"/>
      <c r="L23" s="7"/>
      <c r="M23" s="5"/>
      <c r="N23" s="5"/>
      <c r="O23" s="8" t="str">
        <f t="shared" si="0"/>
        <v/>
      </c>
      <c r="P23" s="5"/>
      <c r="Q23" s="5"/>
      <c r="R23" s="5"/>
      <c r="S23" s="5"/>
      <c r="T23" s="9"/>
      <c r="U23" s="63">
        <f t="shared" si="14"/>
        <v>0</v>
      </c>
      <c r="V23" s="5">
        <f t="shared" si="15"/>
        <v>0</v>
      </c>
      <c r="W23" s="5">
        <f t="shared" si="16"/>
        <v>0</v>
      </c>
      <c r="X23" s="5">
        <f t="shared" si="17"/>
        <v>0</v>
      </c>
      <c r="Y23" s="5">
        <f t="shared" si="18"/>
        <v>0</v>
      </c>
      <c r="Z23" s="5">
        <f t="shared" si="19"/>
        <v>0</v>
      </c>
      <c r="AA23" s="68">
        <f t="shared" si="20"/>
        <v>0</v>
      </c>
      <c r="AB23" s="89" t="str">
        <f t="shared" si="2"/>
        <v/>
      </c>
      <c r="AC23" s="89" t="str">
        <f t="shared" si="3"/>
        <v/>
      </c>
      <c r="AD23" s="89" t="str">
        <f t="shared" si="4"/>
        <v/>
      </c>
      <c r="AE23" s="89" t="str">
        <f t="shared" si="5"/>
        <v/>
      </c>
      <c r="AF23" s="10"/>
      <c r="AH23" s="63">
        <f t="shared" si="21"/>
        <v>0</v>
      </c>
      <c r="AI23" s="5">
        <f t="shared" si="22"/>
        <v>0</v>
      </c>
      <c r="AJ23" s="5">
        <f t="shared" si="23"/>
        <v>0</v>
      </c>
      <c r="AK23" s="5">
        <f t="shared" si="24"/>
        <v>0</v>
      </c>
      <c r="AL23" s="5">
        <f t="shared" si="25"/>
        <v>0</v>
      </c>
      <c r="AM23" s="5">
        <f t="shared" si="26"/>
        <v>0</v>
      </c>
      <c r="AN23" s="5">
        <f t="shared" si="27"/>
        <v>0</v>
      </c>
      <c r="AO23" s="7"/>
      <c r="AP23" s="5"/>
      <c r="AQ23" s="8" t="str">
        <f t="shared" si="7"/>
        <v/>
      </c>
      <c r="AR23" s="5"/>
      <c r="AS23" s="5"/>
      <c r="AT23" s="5"/>
      <c r="AU23" s="5"/>
      <c r="AV23" s="9"/>
      <c r="AW23" s="63">
        <f t="shared" si="28"/>
        <v>0</v>
      </c>
      <c r="AX23" s="5">
        <f t="shared" si="29"/>
        <v>0</v>
      </c>
      <c r="AY23" s="5">
        <f t="shared" si="30"/>
        <v>0</v>
      </c>
      <c r="AZ23" s="5">
        <f t="shared" si="31"/>
        <v>0</v>
      </c>
      <c r="BA23" s="5">
        <f t="shared" si="32"/>
        <v>0</v>
      </c>
      <c r="BB23" s="5">
        <f t="shared" si="33"/>
        <v>0</v>
      </c>
      <c r="BC23" s="68">
        <f t="shared" si="34"/>
        <v>0</v>
      </c>
      <c r="BD23" s="89" t="str">
        <f t="shared" si="9"/>
        <v/>
      </c>
      <c r="BE23" s="89" t="str">
        <f t="shared" si="10"/>
        <v/>
      </c>
      <c r="BF23" s="89" t="str">
        <f t="shared" si="11"/>
        <v/>
      </c>
      <c r="BG23" s="89" t="str">
        <f t="shared" si="12"/>
        <v/>
      </c>
      <c r="BH23" s="10"/>
    </row>
    <row r="24" spans="1:60" ht="13.05" customHeight="1" x14ac:dyDescent="0.35">
      <c r="A24" s="5">
        <v>22</v>
      </c>
      <c r="B24" s="6"/>
      <c r="C24" s="46" t="str">
        <f t="shared" si="13"/>
        <v/>
      </c>
      <c r="D24" s="59"/>
      <c r="E24" s="5"/>
      <c r="F24" s="63"/>
      <c r="G24" s="5"/>
      <c r="H24" s="5"/>
      <c r="I24" s="5"/>
      <c r="J24" s="5"/>
      <c r="K24" s="5"/>
      <c r="L24" s="7"/>
      <c r="M24" s="5"/>
      <c r="N24" s="5"/>
      <c r="O24" s="8" t="str">
        <f t="shared" si="0"/>
        <v/>
      </c>
      <c r="P24" s="5"/>
      <c r="Q24" s="5"/>
      <c r="R24" s="5"/>
      <c r="S24" s="5"/>
      <c r="T24" s="9"/>
      <c r="U24" s="63">
        <f t="shared" si="14"/>
        <v>0</v>
      </c>
      <c r="V24" s="5">
        <f t="shared" si="15"/>
        <v>0</v>
      </c>
      <c r="W24" s="5">
        <f t="shared" si="16"/>
        <v>0</v>
      </c>
      <c r="X24" s="5">
        <f t="shared" si="17"/>
        <v>0</v>
      </c>
      <c r="Y24" s="5">
        <f t="shared" si="18"/>
        <v>0</v>
      </c>
      <c r="Z24" s="5">
        <f t="shared" si="19"/>
        <v>0</v>
      </c>
      <c r="AA24" s="68">
        <f t="shared" si="20"/>
        <v>0</v>
      </c>
      <c r="AB24" s="89" t="str">
        <f t="shared" si="2"/>
        <v/>
      </c>
      <c r="AC24" s="89" t="str">
        <f t="shared" si="3"/>
        <v/>
      </c>
      <c r="AD24" s="89" t="str">
        <f t="shared" si="4"/>
        <v/>
      </c>
      <c r="AE24" s="89" t="str">
        <f t="shared" si="5"/>
        <v/>
      </c>
      <c r="AF24" s="10"/>
      <c r="AH24" s="63">
        <f t="shared" si="21"/>
        <v>0</v>
      </c>
      <c r="AI24" s="5">
        <f t="shared" si="22"/>
        <v>0</v>
      </c>
      <c r="AJ24" s="5">
        <f t="shared" si="23"/>
        <v>0</v>
      </c>
      <c r="AK24" s="5">
        <f t="shared" si="24"/>
        <v>0</v>
      </c>
      <c r="AL24" s="5">
        <f t="shared" si="25"/>
        <v>0</v>
      </c>
      <c r="AM24" s="5">
        <f t="shared" si="26"/>
        <v>0</v>
      </c>
      <c r="AN24" s="5">
        <f t="shared" si="27"/>
        <v>0</v>
      </c>
      <c r="AO24" s="7"/>
      <c r="AP24" s="5"/>
      <c r="AQ24" s="8" t="str">
        <f t="shared" si="7"/>
        <v/>
      </c>
      <c r="AR24" s="5"/>
      <c r="AS24" s="5"/>
      <c r="AT24" s="5"/>
      <c r="AU24" s="5"/>
      <c r="AV24" s="9"/>
      <c r="AW24" s="63">
        <f t="shared" si="28"/>
        <v>0</v>
      </c>
      <c r="AX24" s="5">
        <f t="shared" si="29"/>
        <v>0</v>
      </c>
      <c r="AY24" s="5">
        <f t="shared" si="30"/>
        <v>0</v>
      </c>
      <c r="AZ24" s="5">
        <f t="shared" si="31"/>
        <v>0</v>
      </c>
      <c r="BA24" s="5">
        <f t="shared" si="32"/>
        <v>0</v>
      </c>
      <c r="BB24" s="5">
        <f t="shared" si="33"/>
        <v>0</v>
      </c>
      <c r="BC24" s="68">
        <f t="shared" si="34"/>
        <v>0</v>
      </c>
      <c r="BD24" s="89" t="str">
        <f t="shared" si="9"/>
        <v/>
      </c>
      <c r="BE24" s="89" t="str">
        <f t="shared" si="10"/>
        <v/>
      </c>
      <c r="BF24" s="89" t="str">
        <f t="shared" si="11"/>
        <v/>
      </c>
      <c r="BG24" s="89" t="str">
        <f t="shared" si="12"/>
        <v/>
      </c>
      <c r="BH24" s="10"/>
    </row>
    <row r="25" spans="1:60" ht="13.05" customHeight="1" x14ac:dyDescent="0.35">
      <c r="A25" s="5">
        <v>23</v>
      </c>
      <c r="B25" s="6"/>
      <c r="C25" s="46" t="str">
        <f t="shared" si="13"/>
        <v/>
      </c>
      <c r="D25" s="59"/>
      <c r="E25" s="5"/>
      <c r="F25" s="63"/>
      <c r="G25" s="5"/>
      <c r="H25" s="5"/>
      <c r="I25" s="5"/>
      <c r="J25" s="5"/>
      <c r="K25" s="5"/>
      <c r="L25" s="7"/>
      <c r="M25" s="5"/>
      <c r="N25" s="5"/>
      <c r="O25" s="8" t="str">
        <f t="shared" si="0"/>
        <v/>
      </c>
      <c r="P25" s="5"/>
      <c r="Q25" s="5"/>
      <c r="R25" s="5"/>
      <c r="S25" s="5"/>
      <c r="T25" s="9"/>
      <c r="U25" s="63">
        <f t="shared" si="14"/>
        <v>0</v>
      </c>
      <c r="V25" s="5">
        <f t="shared" si="15"/>
        <v>0</v>
      </c>
      <c r="W25" s="5">
        <f t="shared" si="16"/>
        <v>0</v>
      </c>
      <c r="X25" s="5">
        <f t="shared" si="17"/>
        <v>0</v>
      </c>
      <c r="Y25" s="5">
        <f t="shared" si="18"/>
        <v>0</v>
      </c>
      <c r="Z25" s="5">
        <f t="shared" si="19"/>
        <v>0</v>
      </c>
      <c r="AA25" s="68">
        <f t="shared" si="20"/>
        <v>0</v>
      </c>
      <c r="AB25" s="89" t="str">
        <f t="shared" si="2"/>
        <v/>
      </c>
      <c r="AC25" s="89" t="str">
        <f t="shared" si="3"/>
        <v/>
      </c>
      <c r="AD25" s="89" t="str">
        <f t="shared" si="4"/>
        <v/>
      </c>
      <c r="AE25" s="89" t="str">
        <f t="shared" si="5"/>
        <v/>
      </c>
      <c r="AF25" s="10"/>
      <c r="AH25" s="63">
        <f t="shared" si="21"/>
        <v>0</v>
      </c>
      <c r="AI25" s="5">
        <f t="shared" si="22"/>
        <v>0</v>
      </c>
      <c r="AJ25" s="5">
        <f t="shared" si="23"/>
        <v>0</v>
      </c>
      <c r="AK25" s="5">
        <f t="shared" si="24"/>
        <v>0</v>
      </c>
      <c r="AL25" s="5">
        <f t="shared" si="25"/>
        <v>0</v>
      </c>
      <c r="AM25" s="5">
        <f t="shared" si="26"/>
        <v>0</v>
      </c>
      <c r="AN25" s="5">
        <f t="shared" si="27"/>
        <v>0</v>
      </c>
      <c r="AO25" s="7"/>
      <c r="AP25" s="5"/>
      <c r="AQ25" s="8" t="str">
        <f t="shared" si="7"/>
        <v/>
      </c>
      <c r="AR25" s="5"/>
      <c r="AS25" s="5"/>
      <c r="AT25" s="5"/>
      <c r="AU25" s="5"/>
      <c r="AV25" s="9"/>
      <c r="AW25" s="63">
        <f t="shared" si="28"/>
        <v>0</v>
      </c>
      <c r="AX25" s="5">
        <f t="shared" si="29"/>
        <v>0</v>
      </c>
      <c r="AY25" s="5">
        <f t="shared" si="30"/>
        <v>0</v>
      </c>
      <c r="AZ25" s="5">
        <f t="shared" si="31"/>
        <v>0</v>
      </c>
      <c r="BA25" s="5">
        <f t="shared" si="32"/>
        <v>0</v>
      </c>
      <c r="BB25" s="5">
        <f t="shared" si="33"/>
        <v>0</v>
      </c>
      <c r="BC25" s="68">
        <f t="shared" si="34"/>
        <v>0</v>
      </c>
      <c r="BD25" s="89" t="str">
        <f t="shared" si="9"/>
        <v/>
      </c>
      <c r="BE25" s="89" t="str">
        <f t="shared" si="10"/>
        <v/>
      </c>
      <c r="BF25" s="89" t="str">
        <f t="shared" si="11"/>
        <v/>
      </c>
      <c r="BG25" s="89" t="str">
        <f t="shared" si="12"/>
        <v/>
      </c>
      <c r="BH25" s="10"/>
    </row>
    <row r="26" spans="1:60" ht="13.05" customHeight="1" x14ac:dyDescent="0.35">
      <c r="A26" s="5">
        <v>24</v>
      </c>
      <c r="B26" s="6"/>
      <c r="C26" s="46" t="str">
        <f t="shared" si="13"/>
        <v/>
      </c>
      <c r="D26" s="59"/>
      <c r="E26" s="5"/>
      <c r="F26" s="63"/>
      <c r="G26" s="5"/>
      <c r="H26" s="5"/>
      <c r="I26" s="5"/>
      <c r="J26" s="5"/>
      <c r="K26" s="5"/>
      <c r="L26" s="7"/>
      <c r="M26" s="5"/>
      <c r="N26" s="5"/>
      <c r="O26" s="8" t="str">
        <f t="shared" si="0"/>
        <v/>
      </c>
      <c r="P26" s="5"/>
      <c r="Q26" s="5"/>
      <c r="R26" s="5"/>
      <c r="S26" s="5"/>
      <c r="T26" s="9"/>
      <c r="U26" s="63">
        <f t="shared" si="14"/>
        <v>0</v>
      </c>
      <c r="V26" s="5">
        <f t="shared" si="15"/>
        <v>0</v>
      </c>
      <c r="W26" s="5">
        <f t="shared" si="16"/>
        <v>0</v>
      </c>
      <c r="X26" s="5">
        <f t="shared" si="17"/>
        <v>0</v>
      </c>
      <c r="Y26" s="5">
        <f t="shared" si="18"/>
        <v>0</v>
      </c>
      <c r="Z26" s="5">
        <f t="shared" si="19"/>
        <v>0</v>
      </c>
      <c r="AA26" s="68">
        <f t="shared" si="20"/>
        <v>0</v>
      </c>
      <c r="AB26" s="89" t="str">
        <f t="shared" si="2"/>
        <v/>
      </c>
      <c r="AC26" s="89" t="str">
        <f t="shared" si="3"/>
        <v/>
      </c>
      <c r="AD26" s="89" t="str">
        <f t="shared" si="4"/>
        <v/>
      </c>
      <c r="AE26" s="89" t="str">
        <f t="shared" si="5"/>
        <v/>
      </c>
      <c r="AF26" s="10"/>
      <c r="AH26" s="63">
        <f t="shared" si="21"/>
        <v>0</v>
      </c>
      <c r="AI26" s="5">
        <f t="shared" si="22"/>
        <v>0</v>
      </c>
      <c r="AJ26" s="5">
        <f t="shared" si="23"/>
        <v>0</v>
      </c>
      <c r="AK26" s="5">
        <f t="shared" si="24"/>
        <v>0</v>
      </c>
      <c r="AL26" s="5">
        <f t="shared" si="25"/>
        <v>0</v>
      </c>
      <c r="AM26" s="5">
        <f t="shared" si="26"/>
        <v>0</v>
      </c>
      <c r="AN26" s="5">
        <f t="shared" si="27"/>
        <v>0</v>
      </c>
      <c r="AO26" s="7"/>
      <c r="AP26" s="5"/>
      <c r="AQ26" s="8" t="str">
        <f t="shared" si="7"/>
        <v/>
      </c>
      <c r="AR26" s="5"/>
      <c r="AS26" s="5"/>
      <c r="AT26" s="5"/>
      <c r="AU26" s="5"/>
      <c r="AV26" s="9"/>
      <c r="AW26" s="63">
        <f t="shared" si="28"/>
        <v>0</v>
      </c>
      <c r="AX26" s="5">
        <f t="shared" si="29"/>
        <v>0</v>
      </c>
      <c r="AY26" s="5">
        <f t="shared" si="30"/>
        <v>0</v>
      </c>
      <c r="AZ26" s="5">
        <f t="shared" si="31"/>
        <v>0</v>
      </c>
      <c r="BA26" s="5">
        <f t="shared" si="32"/>
        <v>0</v>
      </c>
      <c r="BB26" s="5">
        <f t="shared" si="33"/>
        <v>0</v>
      </c>
      <c r="BC26" s="68">
        <f t="shared" si="34"/>
        <v>0</v>
      </c>
      <c r="BD26" s="89" t="str">
        <f t="shared" si="9"/>
        <v/>
      </c>
      <c r="BE26" s="89" t="str">
        <f t="shared" si="10"/>
        <v/>
      </c>
      <c r="BF26" s="89" t="str">
        <f t="shared" si="11"/>
        <v/>
      </c>
      <c r="BG26" s="89" t="str">
        <f t="shared" si="12"/>
        <v/>
      </c>
      <c r="BH26" s="10"/>
    </row>
    <row r="27" spans="1:60" ht="13.05" customHeight="1" x14ac:dyDescent="0.35">
      <c r="A27" s="5">
        <v>25</v>
      </c>
      <c r="B27" s="6"/>
      <c r="C27" s="46" t="str">
        <f t="shared" si="13"/>
        <v/>
      </c>
      <c r="D27" s="59"/>
      <c r="E27" s="5"/>
      <c r="F27" s="63"/>
      <c r="G27" s="5"/>
      <c r="H27" s="5"/>
      <c r="I27" s="5"/>
      <c r="J27" s="5"/>
      <c r="K27" s="5"/>
      <c r="L27" s="7"/>
      <c r="M27" s="5"/>
      <c r="N27" s="5"/>
      <c r="O27" s="8" t="str">
        <f t="shared" si="0"/>
        <v/>
      </c>
      <c r="P27" s="5"/>
      <c r="Q27" s="5"/>
      <c r="R27" s="5"/>
      <c r="S27" s="5"/>
      <c r="T27" s="9"/>
      <c r="U27" s="63">
        <f t="shared" si="14"/>
        <v>0</v>
      </c>
      <c r="V27" s="5">
        <f t="shared" si="15"/>
        <v>0</v>
      </c>
      <c r="W27" s="5">
        <f t="shared" si="16"/>
        <v>0</v>
      </c>
      <c r="X27" s="5">
        <f t="shared" si="17"/>
        <v>0</v>
      </c>
      <c r="Y27" s="5">
        <f t="shared" si="18"/>
        <v>0</v>
      </c>
      <c r="Z27" s="5">
        <f t="shared" si="19"/>
        <v>0</v>
      </c>
      <c r="AA27" s="68">
        <f t="shared" si="20"/>
        <v>0</v>
      </c>
      <c r="AB27" s="89" t="str">
        <f t="shared" si="2"/>
        <v/>
      </c>
      <c r="AC27" s="89" t="str">
        <f t="shared" si="3"/>
        <v/>
      </c>
      <c r="AD27" s="89" t="str">
        <f t="shared" si="4"/>
        <v/>
      </c>
      <c r="AE27" s="89" t="str">
        <f t="shared" si="5"/>
        <v/>
      </c>
      <c r="AF27" s="10"/>
      <c r="AH27" s="63">
        <f t="shared" si="21"/>
        <v>0</v>
      </c>
      <c r="AI27" s="5">
        <f t="shared" si="22"/>
        <v>0</v>
      </c>
      <c r="AJ27" s="5">
        <f t="shared" si="23"/>
        <v>0</v>
      </c>
      <c r="AK27" s="5">
        <f t="shared" si="24"/>
        <v>0</v>
      </c>
      <c r="AL27" s="5">
        <f t="shared" si="25"/>
        <v>0</v>
      </c>
      <c r="AM27" s="5">
        <f t="shared" si="26"/>
        <v>0</v>
      </c>
      <c r="AN27" s="5">
        <f t="shared" si="27"/>
        <v>0</v>
      </c>
      <c r="AO27" s="7"/>
      <c r="AP27" s="5"/>
      <c r="AQ27" s="8" t="str">
        <f t="shared" si="7"/>
        <v/>
      </c>
      <c r="AR27" s="5"/>
      <c r="AS27" s="5"/>
      <c r="AT27" s="5"/>
      <c r="AU27" s="5"/>
      <c r="AV27" s="9"/>
      <c r="AW27" s="63">
        <f t="shared" si="28"/>
        <v>0</v>
      </c>
      <c r="AX27" s="5">
        <f t="shared" si="29"/>
        <v>0</v>
      </c>
      <c r="AY27" s="5">
        <f t="shared" si="30"/>
        <v>0</v>
      </c>
      <c r="AZ27" s="5">
        <f t="shared" si="31"/>
        <v>0</v>
      </c>
      <c r="BA27" s="5">
        <f t="shared" si="32"/>
        <v>0</v>
      </c>
      <c r="BB27" s="5">
        <f t="shared" si="33"/>
        <v>0</v>
      </c>
      <c r="BC27" s="68">
        <f t="shared" si="34"/>
        <v>0</v>
      </c>
      <c r="BD27" s="89" t="str">
        <f t="shared" si="9"/>
        <v/>
      </c>
      <c r="BE27" s="89" t="str">
        <f t="shared" si="10"/>
        <v/>
      </c>
      <c r="BF27" s="89" t="str">
        <f t="shared" si="11"/>
        <v/>
      </c>
      <c r="BG27" s="89" t="str">
        <f t="shared" si="12"/>
        <v/>
      </c>
      <c r="BH27" s="10"/>
    </row>
    <row r="28" spans="1:60" ht="13.05" customHeight="1" x14ac:dyDescent="0.35">
      <c r="A28" s="5">
        <v>26</v>
      </c>
      <c r="B28" s="6"/>
      <c r="C28" s="46" t="str">
        <f t="shared" si="13"/>
        <v/>
      </c>
      <c r="D28" s="59"/>
      <c r="E28" s="5"/>
      <c r="F28" s="63"/>
      <c r="G28" s="5"/>
      <c r="H28" s="5"/>
      <c r="I28" s="5"/>
      <c r="J28" s="5"/>
      <c r="K28" s="5"/>
      <c r="L28" s="7"/>
      <c r="M28" s="5"/>
      <c r="N28" s="5"/>
      <c r="O28" s="8" t="str">
        <f t="shared" si="0"/>
        <v/>
      </c>
      <c r="P28" s="5"/>
      <c r="Q28" s="5"/>
      <c r="R28" s="5"/>
      <c r="S28" s="5"/>
      <c r="T28" s="9"/>
      <c r="U28" s="63">
        <f t="shared" si="14"/>
        <v>0</v>
      </c>
      <c r="V28" s="5">
        <f t="shared" si="15"/>
        <v>0</v>
      </c>
      <c r="W28" s="5">
        <f t="shared" si="16"/>
        <v>0</v>
      </c>
      <c r="X28" s="5">
        <f t="shared" si="17"/>
        <v>0</v>
      </c>
      <c r="Y28" s="5">
        <f t="shared" si="18"/>
        <v>0</v>
      </c>
      <c r="Z28" s="5">
        <f t="shared" si="19"/>
        <v>0</v>
      </c>
      <c r="AA28" s="68">
        <f t="shared" si="20"/>
        <v>0</v>
      </c>
      <c r="AB28" s="89" t="str">
        <f t="shared" si="2"/>
        <v/>
      </c>
      <c r="AC28" s="89" t="str">
        <f t="shared" si="3"/>
        <v/>
      </c>
      <c r="AD28" s="89" t="str">
        <f t="shared" si="4"/>
        <v/>
      </c>
      <c r="AE28" s="89" t="str">
        <f t="shared" si="5"/>
        <v/>
      </c>
      <c r="AF28" s="10"/>
      <c r="AH28" s="63">
        <f t="shared" si="21"/>
        <v>0</v>
      </c>
      <c r="AI28" s="5">
        <f t="shared" si="22"/>
        <v>0</v>
      </c>
      <c r="AJ28" s="5">
        <f t="shared" si="23"/>
        <v>0</v>
      </c>
      <c r="AK28" s="5">
        <f t="shared" si="24"/>
        <v>0</v>
      </c>
      <c r="AL28" s="5">
        <f t="shared" si="25"/>
        <v>0</v>
      </c>
      <c r="AM28" s="5">
        <f t="shared" si="26"/>
        <v>0</v>
      </c>
      <c r="AN28" s="5">
        <f t="shared" si="27"/>
        <v>0</v>
      </c>
      <c r="AO28" s="7"/>
      <c r="AP28" s="5"/>
      <c r="AQ28" s="8" t="str">
        <f t="shared" si="7"/>
        <v/>
      </c>
      <c r="AR28" s="5"/>
      <c r="AS28" s="5"/>
      <c r="AT28" s="5"/>
      <c r="AU28" s="5"/>
      <c r="AV28" s="9"/>
      <c r="AW28" s="63">
        <f t="shared" si="28"/>
        <v>0</v>
      </c>
      <c r="AX28" s="5">
        <f t="shared" si="29"/>
        <v>0</v>
      </c>
      <c r="AY28" s="5">
        <f t="shared" si="30"/>
        <v>0</v>
      </c>
      <c r="AZ28" s="5">
        <f t="shared" si="31"/>
        <v>0</v>
      </c>
      <c r="BA28" s="5">
        <f t="shared" si="32"/>
        <v>0</v>
      </c>
      <c r="BB28" s="5">
        <f t="shared" si="33"/>
        <v>0</v>
      </c>
      <c r="BC28" s="68">
        <f t="shared" si="34"/>
        <v>0</v>
      </c>
      <c r="BD28" s="89" t="str">
        <f t="shared" si="9"/>
        <v/>
      </c>
      <c r="BE28" s="89" t="str">
        <f t="shared" si="10"/>
        <v/>
      </c>
      <c r="BF28" s="89" t="str">
        <f t="shared" si="11"/>
        <v/>
      </c>
      <c r="BG28" s="89" t="str">
        <f t="shared" si="12"/>
        <v/>
      </c>
      <c r="BH28" s="10"/>
    </row>
    <row r="29" spans="1:60" ht="13.05" customHeight="1" x14ac:dyDescent="0.35">
      <c r="A29" s="5">
        <v>27</v>
      </c>
      <c r="B29" s="6"/>
      <c r="C29" s="46" t="str">
        <f t="shared" si="13"/>
        <v/>
      </c>
      <c r="D29" s="59"/>
      <c r="E29" s="5"/>
      <c r="F29" s="63"/>
      <c r="G29" s="5"/>
      <c r="H29" s="5"/>
      <c r="I29" s="5"/>
      <c r="J29" s="5"/>
      <c r="K29" s="5"/>
      <c r="L29" s="7"/>
      <c r="M29" s="5"/>
      <c r="N29" s="5"/>
      <c r="O29" s="8" t="str">
        <f t="shared" si="0"/>
        <v/>
      </c>
      <c r="P29" s="5"/>
      <c r="Q29" s="5"/>
      <c r="R29" s="5"/>
      <c r="S29" s="5"/>
      <c r="T29" s="9"/>
      <c r="U29" s="63">
        <f t="shared" si="14"/>
        <v>0</v>
      </c>
      <c r="V29" s="5">
        <f t="shared" si="15"/>
        <v>0</v>
      </c>
      <c r="W29" s="5">
        <f t="shared" si="16"/>
        <v>0</v>
      </c>
      <c r="X29" s="5">
        <f t="shared" si="17"/>
        <v>0</v>
      </c>
      <c r="Y29" s="5">
        <f t="shared" si="18"/>
        <v>0</v>
      </c>
      <c r="Z29" s="5">
        <f t="shared" si="19"/>
        <v>0</v>
      </c>
      <c r="AA29" s="68">
        <f t="shared" si="20"/>
        <v>0</v>
      </c>
      <c r="AB29" s="89" t="str">
        <f t="shared" si="2"/>
        <v/>
      </c>
      <c r="AC29" s="89" t="str">
        <f t="shared" si="3"/>
        <v/>
      </c>
      <c r="AD29" s="89" t="str">
        <f t="shared" si="4"/>
        <v/>
      </c>
      <c r="AE29" s="89" t="str">
        <f t="shared" si="5"/>
        <v/>
      </c>
      <c r="AF29" s="10"/>
      <c r="AH29" s="63">
        <f t="shared" si="21"/>
        <v>0</v>
      </c>
      <c r="AI29" s="5">
        <f t="shared" si="22"/>
        <v>0</v>
      </c>
      <c r="AJ29" s="5">
        <f t="shared" si="23"/>
        <v>0</v>
      </c>
      <c r="AK29" s="5">
        <f t="shared" si="24"/>
        <v>0</v>
      </c>
      <c r="AL29" s="5">
        <f t="shared" si="25"/>
        <v>0</v>
      </c>
      <c r="AM29" s="5">
        <f t="shared" si="26"/>
        <v>0</v>
      </c>
      <c r="AN29" s="5">
        <f t="shared" si="27"/>
        <v>0</v>
      </c>
      <c r="AO29" s="7"/>
      <c r="AP29" s="5"/>
      <c r="AQ29" s="8" t="str">
        <f t="shared" si="7"/>
        <v/>
      </c>
      <c r="AR29" s="5"/>
      <c r="AS29" s="5"/>
      <c r="AT29" s="5"/>
      <c r="AU29" s="5"/>
      <c r="AV29" s="9"/>
      <c r="AW29" s="63">
        <f t="shared" si="28"/>
        <v>0</v>
      </c>
      <c r="AX29" s="5">
        <f t="shared" si="29"/>
        <v>0</v>
      </c>
      <c r="AY29" s="5">
        <f t="shared" si="30"/>
        <v>0</v>
      </c>
      <c r="AZ29" s="5">
        <f t="shared" si="31"/>
        <v>0</v>
      </c>
      <c r="BA29" s="5">
        <f t="shared" si="32"/>
        <v>0</v>
      </c>
      <c r="BB29" s="5">
        <f t="shared" si="33"/>
        <v>0</v>
      </c>
      <c r="BC29" s="68">
        <f t="shared" si="34"/>
        <v>0</v>
      </c>
      <c r="BD29" s="89" t="str">
        <f t="shared" si="9"/>
        <v/>
      </c>
      <c r="BE29" s="89" t="str">
        <f t="shared" si="10"/>
        <v/>
      </c>
      <c r="BF29" s="89" t="str">
        <f t="shared" si="11"/>
        <v/>
      </c>
      <c r="BG29" s="89" t="str">
        <f t="shared" si="12"/>
        <v/>
      </c>
      <c r="BH29" s="10"/>
    </row>
    <row r="30" spans="1:60" ht="13.05" customHeight="1" x14ac:dyDescent="0.35">
      <c r="A30" s="5">
        <v>28</v>
      </c>
      <c r="B30" s="6"/>
      <c r="C30" s="46" t="str">
        <f t="shared" si="13"/>
        <v/>
      </c>
      <c r="D30" s="59"/>
      <c r="E30" s="5"/>
      <c r="F30" s="63"/>
      <c r="G30" s="5"/>
      <c r="H30" s="5"/>
      <c r="I30" s="5"/>
      <c r="J30" s="5"/>
      <c r="K30" s="5"/>
      <c r="L30" s="7"/>
      <c r="M30" s="5"/>
      <c r="N30" s="5"/>
      <c r="O30" s="8" t="str">
        <f t="shared" si="0"/>
        <v/>
      </c>
      <c r="P30" s="5"/>
      <c r="Q30" s="5"/>
      <c r="R30" s="5"/>
      <c r="S30" s="5"/>
      <c r="T30" s="9"/>
      <c r="U30" s="63">
        <f t="shared" si="14"/>
        <v>0</v>
      </c>
      <c r="V30" s="5">
        <f t="shared" si="15"/>
        <v>0</v>
      </c>
      <c r="W30" s="5">
        <f t="shared" si="16"/>
        <v>0</v>
      </c>
      <c r="X30" s="5">
        <f t="shared" si="17"/>
        <v>0</v>
      </c>
      <c r="Y30" s="5">
        <f t="shared" si="18"/>
        <v>0</v>
      </c>
      <c r="Z30" s="5">
        <f t="shared" si="19"/>
        <v>0</v>
      </c>
      <c r="AA30" s="68">
        <f t="shared" si="20"/>
        <v>0</v>
      </c>
      <c r="AB30" s="89" t="str">
        <f t="shared" si="2"/>
        <v/>
      </c>
      <c r="AC30" s="89" t="str">
        <f t="shared" si="3"/>
        <v/>
      </c>
      <c r="AD30" s="89" t="str">
        <f t="shared" si="4"/>
        <v/>
      </c>
      <c r="AE30" s="89" t="str">
        <f t="shared" si="5"/>
        <v/>
      </c>
      <c r="AF30" s="10"/>
      <c r="AH30" s="63">
        <f t="shared" si="21"/>
        <v>0</v>
      </c>
      <c r="AI30" s="5">
        <f t="shared" si="22"/>
        <v>0</v>
      </c>
      <c r="AJ30" s="5">
        <f t="shared" si="23"/>
        <v>0</v>
      </c>
      <c r="AK30" s="5">
        <f t="shared" si="24"/>
        <v>0</v>
      </c>
      <c r="AL30" s="5">
        <f t="shared" si="25"/>
        <v>0</v>
      </c>
      <c r="AM30" s="5">
        <f t="shared" si="26"/>
        <v>0</v>
      </c>
      <c r="AN30" s="5">
        <f t="shared" si="27"/>
        <v>0</v>
      </c>
      <c r="AO30" s="7"/>
      <c r="AP30" s="5"/>
      <c r="AQ30" s="8" t="str">
        <f t="shared" si="7"/>
        <v/>
      </c>
      <c r="AR30" s="5"/>
      <c r="AS30" s="5"/>
      <c r="AT30" s="5"/>
      <c r="AU30" s="5"/>
      <c r="AV30" s="9"/>
      <c r="AW30" s="63">
        <f t="shared" si="28"/>
        <v>0</v>
      </c>
      <c r="AX30" s="5">
        <f t="shared" si="29"/>
        <v>0</v>
      </c>
      <c r="AY30" s="5">
        <f t="shared" si="30"/>
        <v>0</v>
      </c>
      <c r="AZ30" s="5">
        <f t="shared" si="31"/>
        <v>0</v>
      </c>
      <c r="BA30" s="5">
        <f t="shared" si="32"/>
        <v>0</v>
      </c>
      <c r="BB30" s="5">
        <f t="shared" si="33"/>
        <v>0</v>
      </c>
      <c r="BC30" s="68">
        <f t="shared" si="34"/>
        <v>0</v>
      </c>
      <c r="BD30" s="89" t="str">
        <f t="shared" si="9"/>
        <v/>
      </c>
      <c r="BE30" s="89" t="str">
        <f t="shared" si="10"/>
        <v/>
      </c>
      <c r="BF30" s="89" t="str">
        <f t="shared" si="11"/>
        <v/>
      </c>
      <c r="BG30" s="89" t="str">
        <f t="shared" si="12"/>
        <v/>
      </c>
      <c r="BH30" s="10"/>
    </row>
    <row r="31" spans="1:60" ht="13.05" customHeight="1" x14ac:dyDescent="0.35">
      <c r="A31" s="5">
        <v>29</v>
      </c>
      <c r="B31" s="6"/>
      <c r="C31" s="46" t="str">
        <f t="shared" si="13"/>
        <v/>
      </c>
      <c r="D31" s="59"/>
      <c r="E31" s="5"/>
      <c r="F31" s="63"/>
      <c r="G31" s="5"/>
      <c r="H31" s="5"/>
      <c r="I31" s="5"/>
      <c r="J31" s="5"/>
      <c r="K31" s="5"/>
      <c r="L31" s="7"/>
      <c r="M31" s="5"/>
      <c r="N31" s="5"/>
      <c r="O31" s="8" t="str">
        <f t="shared" si="0"/>
        <v/>
      </c>
      <c r="P31" s="5"/>
      <c r="Q31" s="5"/>
      <c r="R31" s="5"/>
      <c r="S31" s="5"/>
      <c r="T31" s="9"/>
      <c r="U31" s="63">
        <f t="shared" si="14"/>
        <v>0</v>
      </c>
      <c r="V31" s="5">
        <f t="shared" si="15"/>
        <v>0</v>
      </c>
      <c r="W31" s="5">
        <f t="shared" si="16"/>
        <v>0</v>
      </c>
      <c r="X31" s="5">
        <f t="shared" si="17"/>
        <v>0</v>
      </c>
      <c r="Y31" s="5">
        <f t="shared" si="18"/>
        <v>0</v>
      </c>
      <c r="Z31" s="5">
        <f t="shared" si="19"/>
        <v>0</v>
      </c>
      <c r="AA31" s="68">
        <f t="shared" si="20"/>
        <v>0</v>
      </c>
      <c r="AB31" s="89" t="str">
        <f t="shared" si="2"/>
        <v/>
      </c>
      <c r="AC31" s="89" t="str">
        <f t="shared" si="3"/>
        <v/>
      </c>
      <c r="AD31" s="89" t="str">
        <f t="shared" si="4"/>
        <v/>
      </c>
      <c r="AE31" s="89" t="str">
        <f t="shared" si="5"/>
        <v/>
      </c>
      <c r="AF31" s="10"/>
      <c r="AH31" s="63">
        <f t="shared" si="21"/>
        <v>0</v>
      </c>
      <c r="AI31" s="5">
        <f t="shared" si="22"/>
        <v>0</v>
      </c>
      <c r="AJ31" s="5">
        <f t="shared" si="23"/>
        <v>0</v>
      </c>
      <c r="AK31" s="5">
        <f t="shared" si="24"/>
        <v>0</v>
      </c>
      <c r="AL31" s="5">
        <f t="shared" si="25"/>
        <v>0</v>
      </c>
      <c r="AM31" s="5">
        <f t="shared" si="26"/>
        <v>0</v>
      </c>
      <c r="AN31" s="5">
        <f t="shared" si="27"/>
        <v>0</v>
      </c>
      <c r="AO31" s="7"/>
      <c r="AP31" s="5"/>
      <c r="AQ31" s="8" t="str">
        <f t="shared" si="7"/>
        <v/>
      </c>
      <c r="AR31" s="5"/>
      <c r="AS31" s="5"/>
      <c r="AT31" s="5"/>
      <c r="AU31" s="5"/>
      <c r="AV31" s="9"/>
      <c r="AW31" s="63">
        <f t="shared" si="28"/>
        <v>0</v>
      </c>
      <c r="AX31" s="5">
        <f t="shared" si="29"/>
        <v>0</v>
      </c>
      <c r="AY31" s="5">
        <f t="shared" si="30"/>
        <v>0</v>
      </c>
      <c r="AZ31" s="5">
        <f t="shared" si="31"/>
        <v>0</v>
      </c>
      <c r="BA31" s="5">
        <f t="shared" si="32"/>
        <v>0</v>
      </c>
      <c r="BB31" s="5">
        <f t="shared" si="33"/>
        <v>0</v>
      </c>
      <c r="BC31" s="68">
        <f t="shared" si="34"/>
        <v>0</v>
      </c>
      <c r="BD31" s="89" t="str">
        <f t="shared" si="9"/>
        <v/>
      </c>
      <c r="BE31" s="89" t="str">
        <f t="shared" si="10"/>
        <v/>
      </c>
      <c r="BF31" s="89" t="str">
        <f t="shared" si="11"/>
        <v/>
      </c>
      <c r="BG31" s="89" t="str">
        <f t="shared" si="12"/>
        <v/>
      </c>
      <c r="BH31" s="10"/>
    </row>
    <row r="32" spans="1:60" ht="13.05" customHeight="1" x14ac:dyDescent="0.35">
      <c r="A32" s="5">
        <v>30</v>
      </c>
      <c r="B32" s="6"/>
      <c r="C32" s="46" t="str">
        <f t="shared" si="13"/>
        <v/>
      </c>
      <c r="D32" s="59"/>
      <c r="E32" s="5"/>
      <c r="F32" s="63"/>
      <c r="G32" s="5"/>
      <c r="H32" s="5"/>
      <c r="I32" s="5"/>
      <c r="J32" s="5"/>
      <c r="K32" s="5"/>
      <c r="L32" s="7"/>
      <c r="M32" s="5"/>
      <c r="N32" s="5"/>
      <c r="O32" s="8" t="str">
        <f t="shared" si="0"/>
        <v/>
      </c>
      <c r="P32" s="5"/>
      <c r="Q32" s="5"/>
      <c r="R32" s="5"/>
      <c r="S32" s="5"/>
      <c r="T32" s="9"/>
      <c r="U32" s="63">
        <f t="shared" si="14"/>
        <v>0</v>
      </c>
      <c r="V32" s="5">
        <f t="shared" si="15"/>
        <v>0</v>
      </c>
      <c r="W32" s="5">
        <f t="shared" si="16"/>
        <v>0</v>
      </c>
      <c r="X32" s="5">
        <f t="shared" si="17"/>
        <v>0</v>
      </c>
      <c r="Y32" s="5">
        <f t="shared" si="18"/>
        <v>0</v>
      </c>
      <c r="Z32" s="5">
        <f t="shared" si="19"/>
        <v>0</v>
      </c>
      <c r="AA32" s="68">
        <f t="shared" si="20"/>
        <v>0</v>
      </c>
      <c r="AB32" s="89" t="str">
        <f t="shared" si="2"/>
        <v/>
      </c>
      <c r="AC32" s="89" t="str">
        <f t="shared" si="3"/>
        <v/>
      </c>
      <c r="AD32" s="89" t="str">
        <f t="shared" si="4"/>
        <v/>
      </c>
      <c r="AE32" s="89" t="str">
        <f t="shared" si="5"/>
        <v/>
      </c>
      <c r="AF32" s="10"/>
      <c r="AH32" s="63">
        <f t="shared" si="21"/>
        <v>0</v>
      </c>
      <c r="AI32" s="5">
        <f t="shared" si="22"/>
        <v>0</v>
      </c>
      <c r="AJ32" s="5">
        <f t="shared" si="23"/>
        <v>0</v>
      </c>
      <c r="AK32" s="5">
        <f t="shared" si="24"/>
        <v>0</v>
      </c>
      <c r="AL32" s="5">
        <f t="shared" si="25"/>
        <v>0</v>
      </c>
      <c r="AM32" s="5">
        <f t="shared" si="26"/>
        <v>0</v>
      </c>
      <c r="AN32" s="5">
        <f t="shared" si="27"/>
        <v>0</v>
      </c>
      <c r="AO32" s="7"/>
      <c r="AP32" s="5"/>
      <c r="AQ32" s="8" t="str">
        <f t="shared" si="7"/>
        <v/>
      </c>
      <c r="AR32" s="5"/>
      <c r="AS32" s="5"/>
      <c r="AT32" s="5"/>
      <c r="AU32" s="5"/>
      <c r="AV32" s="9"/>
      <c r="AW32" s="63">
        <f t="shared" si="28"/>
        <v>0</v>
      </c>
      <c r="AX32" s="5">
        <f t="shared" si="29"/>
        <v>0</v>
      </c>
      <c r="AY32" s="5">
        <f t="shared" si="30"/>
        <v>0</v>
      </c>
      <c r="AZ32" s="5">
        <f t="shared" si="31"/>
        <v>0</v>
      </c>
      <c r="BA32" s="5">
        <f t="shared" si="32"/>
        <v>0</v>
      </c>
      <c r="BB32" s="5">
        <f t="shared" si="33"/>
        <v>0</v>
      </c>
      <c r="BC32" s="68">
        <f t="shared" si="34"/>
        <v>0</v>
      </c>
      <c r="BD32" s="89" t="str">
        <f t="shared" si="9"/>
        <v/>
      </c>
      <c r="BE32" s="89" t="str">
        <f t="shared" si="10"/>
        <v/>
      </c>
      <c r="BF32" s="89" t="str">
        <f t="shared" si="11"/>
        <v/>
      </c>
      <c r="BG32" s="89" t="str">
        <f t="shared" si="12"/>
        <v/>
      </c>
      <c r="BH32" s="10"/>
    </row>
    <row r="33" spans="1:60" ht="13.05" customHeight="1" x14ac:dyDescent="0.35">
      <c r="A33" s="5">
        <v>31</v>
      </c>
      <c r="B33" s="6"/>
      <c r="C33" s="46" t="str">
        <f t="shared" si="13"/>
        <v/>
      </c>
      <c r="D33" s="59"/>
      <c r="E33" s="5"/>
      <c r="F33" s="63"/>
      <c r="G33" s="5"/>
      <c r="H33" s="5"/>
      <c r="I33" s="5"/>
      <c r="J33" s="5"/>
      <c r="K33" s="5"/>
      <c r="L33" s="7"/>
      <c r="M33" s="5"/>
      <c r="N33" s="5"/>
      <c r="O33" s="8" t="str">
        <f t="shared" si="0"/>
        <v/>
      </c>
      <c r="P33" s="5"/>
      <c r="Q33" s="5"/>
      <c r="R33" s="5"/>
      <c r="S33" s="5"/>
      <c r="T33" s="9"/>
      <c r="U33" s="63">
        <f t="shared" si="14"/>
        <v>0</v>
      </c>
      <c r="V33" s="5">
        <f t="shared" si="15"/>
        <v>0</v>
      </c>
      <c r="W33" s="5">
        <f t="shared" si="16"/>
        <v>0</v>
      </c>
      <c r="X33" s="5">
        <f t="shared" si="17"/>
        <v>0</v>
      </c>
      <c r="Y33" s="5">
        <f t="shared" si="18"/>
        <v>0</v>
      </c>
      <c r="Z33" s="5">
        <f t="shared" si="19"/>
        <v>0</v>
      </c>
      <c r="AA33" s="68">
        <f t="shared" si="20"/>
        <v>0</v>
      </c>
      <c r="AB33" s="89" t="str">
        <f t="shared" si="2"/>
        <v/>
      </c>
      <c r="AC33" s="89" t="str">
        <f t="shared" si="3"/>
        <v/>
      </c>
      <c r="AD33" s="89" t="str">
        <f t="shared" si="4"/>
        <v/>
      </c>
      <c r="AE33" s="89" t="str">
        <f t="shared" si="5"/>
        <v/>
      </c>
      <c r="AF33" s="10"/>
      <c r="AH33" s="63">
        <f t="shared" si="21"/>
        <v>0</v>
      </c>
      <c r="AI33" s="5">
        <f t="shared" si="22"/>
        <v>0</v>
      </c>
      <c r="AJ33" s="5">
        <f t="shared" si="23"/>
        <v>0</v>
      </c>
      <c r="AK33" s="5">
        <f t="shared" si="24"/>
        <v>0</v>
      </c>
      <c r="AL33" s="5">
        <f t="shared" si="25"/>
        <v>0</v>
      </c>
      <c r="AM33" s="5">
        <f t="shared" si="26"/>
        <v>0</v>
      </c>
      <c r="AN33" s="5">
        <f t="shared" si="27"/>
        <v>0</v>
      </c>
      <c r="AO33" s="7"/>
      <c r="AP33" s="5"/>
      <c r="AQ33" s="8" t="str">
        <f t="shared" si="7"/>
        <v/>
      </c>
      <c r="AR33" s="5"/>
      <c r="AS33" s="5"/>
      <c r="AT33" s="5"/>
      <c r="AU33" s="5"/>
      <c r="AV33" s="9"/>
      <c r="AW33" s="63">
        <f t="shared" si="28"/>
        <v>0</v>
      </c>
      <c r="AX33" s="5">
        <f t="shared" si="29"/>
        <v>0</v>
      </c>
      <c r="AY33" s="5">
        <f t="shared" si="30"/>
        <v>0</v>
      </c>
      <c r="AZ33" s="5">
        <f t="shared" si="31"/>
        <v>0</v>
      </c>
      <c r="BA33" s="5">
        <f t="shared" si="32"/>
        <v>0</v>
      </c>
      <c r="BB33" s="5">
        <f t="shared" si="33"/>
        <v>0</v>
      </c>
      <c r="BC33" s="68">
        <f t="shared" si="34"/>
        <v>0</v>
      </c>
      <c r="BD33" s="89" t="str">
        <f t="shared" si="9"/>
        <v/>
      </c>
      <c r="BE33" s="89" t="str">
        <f t="shared" si="10"/>
        <v/>
      </c>
      <c r="BF33" s="89" t="str">
        <f t="shared" si="11"/>
        <v/>
      </c>
      <c r="BG33" s="89" t="str">
        <f t="shared" si="12"/>
        <v/>
      </c>
      <c r="BH33" s="10"/>
    </row>
    <row r="34" spans="1:60" ht="13.05" customHeight="1" x14ac:dyDescent="0.35">
      <c r="A34" s="5">
        <v>32</v>
      </c>
      <c r="B34" s="6"/>
      <c r="C34" s="46" t="str">
        <f t="shared" si="13"/>
        <v/>
      </c>
      <c r="D34" s="59"/>
      <c r="E34" s="5"/>
      <c r="F34" s="63"/>
      <c r="G34" s="5"/>
      <c r="H34" s="5"/>
      <c r="I34" s="5"/>
      <c r="J34" s="5"/>
      <c r="K34" s="5"/>
      <c r="L34" s="7"/>
      <c r="M34" s="5"/>
      <c r="N34" s="5"/>
      <c r="O34" s="8" t="str">
        <f t="shared" si="0"/>
        <v/>
      </c>
      <c r="P34" s="5"/>
      <c r="Q34" s="5"/>
      <c r="R34" s="5"/>
      <c r="S34" s="5"/>
      <c r="T34" s="9"/>
      <c r="U34" s="63">
        <f t="shared" si="14"/>
        <v>0</v>
      </c>
      <c r="V34" s="5">
        <f t="shared" si="15"/>
        <v>0</v>
      </c>
      <c r="W34" s="5">
        <f t="shared" si="16"/>
        <v>0</v>
      </c>
      <c r="X34" s="5">
        <f t="shared" si="17"/>
        <v>0</v>
      </c>
      <c r="Y34" s="5">
        <f t="shared" si="18"/>
        <v>0</v>
      </c>
      <c r="Z34" s="5">
        <f t="shared" si="19"/>
        <v>0</v>
      </c>
      <c r="AA34" s="68">
        <f t="shared" si="20"/>
        <v>0</v>
      </c>
      <c r="AB34" s="89" t="str">
        <f t="shared" si="2"/>
        <v/>
      </c>
      <c r="AC34" s="89" t="str">
        <f t="shared" si="3"/>
        <v/>
      </c>
      <c r="AD34" s="89" t="str">
        <f t="shared" si="4"/>
        <v/>
      </c>
      <c r="AE34" s="89" t="str">
        <f t="shared" si="5"/>
        <v/>
      </c>
      <c r="AF34" s="10"/>
      <c r="AH34" s="63">
        <f t="shared" si="21"/>
        <v>0</v>
      </c>
      <c r="AI34" s="5">
        <f t="shared" si="22"/>
        <v>0</v>
      </c>
      <c r="AJ34" s="5">
        <f t="shared" si="23"/>
        <v>0</v>
      </c>
      <c r="AK34" s="5">
        <f t="shared" si="24"/>
        <v>0</v>
      </c>
      <c r="AL34" s="5">
        <f t="shared" si="25"/>
        <v>0</v>
      </c>
      <c r="AM34" s="5">
        <f t="shared" si="26"/>
        <v>0</v>
      </c>
      <c r="AN34" s="5">
        <f t="shared" si="27"/>
        <v>0</v>
      </c>
      <c r="AO34" s="7"/>
      <c r="AP34" s="5"/>
      <c r="AQ34" s="8" t="str">
        <f t="shared" si="7"/>
        <v/>
      </c>
      <c r="AR34" s="5"/>
      <c r="AS34" s="5"/>
      <c r="AT34" s="5"/>
      <c r="AU34" s="5"/>
      <c r="AV34" s="9"/>
      <c r="AW34" s="63">
        <f t="shared" si="28"/>
        <v>0</v>
      </c>
      <c r="AX34" s="5">
        <f t="shared" si="29"/>
        <v>0</v>
      </c>
      <c r="AY34" s="5">
        <f t="shared" si="30"/>
        <v>0</v>
      </c>
      <c r="AZ34" s="5">
        <f t="shared" si="31"/>
        <v>0</v>
      </c>
      <c r="BA34" s="5">
        <f t="shared" si="32"/>
        <v>0</v>
      </c>
      <c r="BB34" s="5">
        <f t="shared" si="33"/>
        <v>0</v>
      </c>
      <c r="BC34" s="68">
        <f t="shared" si="34"/>
        <v>0</v>
      </c>
      <c r="BD34" s="89" t="str">
        <f t="shared" si="9"/>
        <v/>
      </c>
      <c r="BE34" s="89" t="str">
        <f t="shared" si="10"/>
        <v/>
      </c>
      <c r="BF34" s="89" t="str">
        <f t="shared" si="11"/>
        <v/>
      </c>
      <c r="BG34" s="89" t="str">
        <f t="shared" si="12"/>
        <v/>
      </c>
      <c r="BH34" s="10"/>
    </row>
    <row r="35" spans="1:60" ht="13.05" customHeight="1" x14ac:dyDescent="0.35">
      <c r="A35" s="5">
        <v>33</v>
      </c>
      <c r="B35" s="6"/>
      <c r="C35" s="46" t="str">
        <f t="shared" si="13"/>
        <v/>
      </c>
      <c r="D35" s="59"/>
      <c r="E35" s="5"/>
      <c r="F35" s="63"/>
      <c r="G35" s="5"/>
      <c r="H35" s="5"/>
      <c r="I35" s="5"/>
      <c r="J35" s="5"/>
      <c r="K35" s="5"/>
      <c r="L35" s="7"/>
      <c r="M35" s="5"/>
      <c r="N35" s="5"/>
      <c r="O35" s="8" t="str">
        <f t="shared" si="0"/>
        <v/>
      </c>
      <c r="P35" s="5"/>
      <c r="Q35" s="5"/>
      <c r="R35" s="5"/>
      <c r="S35" s="5"/>
      <c r="T35" s="9"/>
      <c r="U35" s="63">
        <f t="shared" si="14"/>
        <v>0</v>
      </c>
      <c r="V35" s="5">
        <f t="shared" si="15"/>
        <v>0</v>
      </c>
      <c r="W35" s="5">
        <f t="shared" si="16"/>
        <v>0</v>
      </c>
      <c r="X35" s="5">
        <f t="shared" si="17"/>
        <v>0</v>
      </c>
      <c r="Y35" s="5">
        <f t="shared" si="18"/>
        <v>0</v>
      </c>
      <c r="Z35" s="5">
        <f t="shared" si="19"/>
        <v>0</v>
      </c>
      <c r="AA35" s="68">
        <f t="shared" si="20"/>
        <v>0</v>
      </c>
      <c r="AB35" s="89" t="str">
        <f t="shared" ref="AB35:AB66" si="35">IF(P35="","",IF(P35=1,0.5,-1))</f>
        <v/>
      </c>
      <c r="AC35" s="89" t="str">
        <f t="shared" ref="AC35:AC66" si="36">IF(Q35="","",IF(Q35&gt;-1,Q35*0.5+0.5,-1))</f>
        <v/>
      </c>
      <c r="AD35" s="89" t="str">
        <f t="shared" ref="AD35:AD66" si="37">IF(Q35="","",IF(R35&gt;-1,R35*0.5+0.5,-1))</f>
        <v/>
      </c>
      <c r="AE35" s="89" t="str">
        <f t="shared" ref="AE35:AE66" si="38">IF(Q35="","",IF(S35&gt;-1,S35*0.5+0.5,-1))</f>
        <v/>
      </c>
      <c r="AF35" s="10"/>
      <c r="AH35" s="63">
        <f t="shared" si="21"/>
        <v>0</v>
      </c>
      <c r="AI35" s="5">
        <f t="shared" si="22"/>
        <v>0</v>
      </c>
      <c r="AJ35" s="5">
        <f t="shared" si="23"/>
        <v>0</v>
      </c>
      <c r="AK35" s="5">
        <f t="shared" si="24"/>
        <v>0</v>
      </c>
      <c r="AL35" s="5">
        <f t="shared" si="25"/>
        <v>0</v>
      </c>
      <c r="AM35" s="5">
        <f t="shared" si="26"/>
        <v>0</v>
      </c>
      <c r="AN35" s="5">
        <f t="shared" si="27"/>
        <v>0</v>
      </c>
      <c r="AO35" s="7"/>
      <c r="AP35" s="5"/>
      <c r="AQ35" s="8" t="str">
        <f t="shared" si="7"/>
        <v/>
      </c>
      <c r="AR35" s="5"/>
      <c r="AS35" s="5"/>
      <c r="AT35" s="5"/>
      <c r="AU35" s="5"/>
      <c r="AV35" s="9"/>
      <c r="AW35" s="63">
        <f t="shared" si="28"/>
        <v>0</v>
      </c>
      <c r="AX35" s="5">
        <f t="shared" si="29"/>
        <v>0</v>
      </c>
      <c r="AY35" s="5">
        <f t="shared" si="30"/>
        <v>0</v>
      </c>
      <c r="AZ35" s="5">
        <f t="shared" si="31"/>
        <v>0</v>
      </c>
      <c r="BA35" s="5">
        <f t="shared" si="32"/>
        <v>0</v>
      </c>
      <c r="BB35" s="5">
        <f t="shared" si="33"/>
        <v>0</v>
      </c>
      <c r="BC35" s="68">
        <f t="shared" si="34"/>
        <v>0</v>
      </c>
      <c r="BD35" s="89" t="str">
        <f t="shared" ref="BD35:BD66" si="39">IF(AR35="","",IF(AR35=1,0.5,-1))</f>
        <v/>
      </c>
      <c r="BE35" s="89" t="str">
        <f t="shared" ref="BE35:BE66" si="40">IF(AS35="","",IF(AS35&gt;-1,AS35*0.5+0.5,-1))</f>
        <v/>
      </c>
      <c r="BF35" s="89" t="str">
        <f t="shared" ref="BF35:BF66" si="41">IF(AS35="","",IF(AT35&gt;-1,AT35*0.5+0.5,-1))</f>
        <v/>
      </c>
      <c r="BG35" s="89" t="str">
        <f t="shared" ref="BG35:BG66" si="42">IF(AS35="","",IF(AU35&gt;-1,AU35*0.5+0.5,-1))</f>
        <v/>
      </c>
      <c r="BH35" s="10"/>
    </row>
    <row r="36" spans="1:60" ht="13.05" customHeight="1" x14ac:dyDescent="0.35">
      <c r="A36" s="5">
        <v>34</v>
      </c>
      <c r="B36" s="6"/>
      <c r="C36" s="46" t="str">
        <f t="shared" si="13"/>
        <v/>
      </c>
      <c r="D36" s="59"/>
      <c r="E36" s="5"/>
      <c r="F36" s="63"/>
      <c r="G36" s="5"/>
      <c r="H36" s="5"/>
      <c r="I36" s="5"/>
      <c r="J36" s="5"/>
      <c r="K36" s="5"/>
      <c r="L36" s="7"/>
      <c r="M36" s="5"/>
      <c r="N36" s="5"/>
      <c r="O36" s="8" t="str">
        <f t="shared" si="0"/>
        <v/>
      </c>
      <c r="P36" s="5"/>
      <c r="Q36" s="5"/>
      <c r="R36" s="5"/>
      <c r="S36" s="5"/>
      <c r="T36" s="9"/>
      <c r="U36" s="63">
        <f t="shared" si="14"/>
        <v>0</v>
      </c>
      <c r="V36" s="5">
        <f t="shared" si="15"/>
        <v>0</v>
      </c>
      <c r="W36" s="5">
        <f t="shared" si="16"/>
        <v>0</v>
      </c>
      <c r="X36" s="5">
        <f t="shared" si="17"/>
        <v>0</v>
      </c>
      <c r="Y36" s="5">
        <f t="shared" si="18"/>
        <v>0</v>
      </c>
      <c r="Z36" s="5">
        <f t="shared" ref="Z36:Z67" si="43">K36</f>
        <v>0</v>
      </c>
      <c r="AA36" s="68">
        <f t="shared" si="20"/>
        <v>0</v>
      </c>
      <c r="AB36" s="89" t="str">
        <f t="shared" si="35"/>
        <v/>
      </c>
      <c r="AC36" s="89" t="str">
        <f t="shared" si="36"/>
        <v/>
      </c>
      <c r="AD36" s="89" t="str">
        <f t="shared" si="37"/>
        <v/>
      </c>
      <c r="AE36" s="89" t="str">
        <f t="shared" si="38"/>
        <v/>
      </c>
      <c r="AF36" s="10"/>
      <c r="AH36" s="63">
        <f t="shared" si="21"/>
        <v>0</v>
      </c>
      <c r="AI36" s="5">
        <f t="shared" si="22"/>
        <v>0</v>
      </c>
      <c r="AJ36" s="5">
        <f t="shared" si="23"/>
        <v>0</v>
      </c>
      <c r="AK36" s="5">
        <f t="shared" si="24"/>
        <v>0</v>
      </c>
      <c r="AL36" s="5">
        <f t="shared" si="25"/>
        <v>0</v>
      </c>
      <c r="AM36" s="5">
        <f t="shared" si="26"/>
        <v>0</v>
      </c>
      <c r="AN36" s="5">
        <f t="shared" si="27"/>
        <v>0</v>
      </c>
      <c r="AO36" s="7"/>
      <c r="AP36" s="5"/>
      <c r="AQ36" s="8" t="str">
        <f t="shared" si="7"/>
        <v/>
      </c>
      <c r="AR36" s="5"/>
      <c r="AS36" s="5"/>
      <c r="AT36" s="5"/>
      <c r="AU36" s="5"/>
      <c r="AV36" s="9"/>
      <c r="AW36" s="63">
        <f t="shared" si="28"/>
        <v>0</v>
      </c>
      <c r="AX36" s="5">
        <f t="shared" si="29"/>
        <v>0</v>
      </c>
      <c r="AY36" s="5">
        <f t="shared" si="30"/>
        <v>0</v>
      </c>
      <c r="AZ36" s="5">
        <f t="shared" si="31"/>
        <v>0</v>
      </c>
      <c r="BA36" s="5">
        <f t="shared" si="32"/>
        <v>0</v>
      </c>
      <c r="BB36" s="5">
        <f t="shared" si="33"/>
        <v>0</v>
      </c>
      <c r="BC36" s="68">
        <f t="shared" si="34"/>
        <v>0</v>
      </c>
      <c r="BD36" s="89" t="str">
        <f t="shared" si="39"/>
        <v/>
      </c>
      <c r="BE36" s="89" t="str">
        <f t="shared" si="40"/>
        <v/>
      </c>
      <c r="BF36" s="89" t="str">
        <f t="shared" si="41"/>
        <v/>
      </c>
      <c r="BG36" s="89" t="str">
        <f t="shared" si="42"/>
        <v/>
      </c>
      <c r="BH36" s="10"/>
    </row>
    <row r="37" spans="1:60" ht="13.05" customHeight="1" x14ac:dyDescent="0.35">
      <c r="A37" s="5">
        <v>35</v>
      </c>
      <c r="B37" s="6"/>
      <c r="C37" s="46" t="str">
        <f t="shared" si="13"/>
        <v/>
      </c>
      <c r="D37" s="59"/>
      <c r="E37" s="5"/>
      <c r="F37" s="63"/>
      <c r="G37" s="5"/>
      <c r="H37" s="5"/>
      <c r="I37" s="5"/>
      <c r="J37" s="5"/>
      <c r="K37" s="5"/>
      <c r="L37" s="7"/>
      <c r="M37" s="5"/>
      <c r="N37" s="5"/>
      <c r="O37" s="8" t="str">
        <f t="shared" si="0"/>
        <v/>
      </c>
      <c r="P37" s="5"/>
      <c r="Q37" s="5"/>
      <c r="R37" s="5"/>
      <c r="S37" s="5"/>
      <c r="T37" s="9"/>
      <c r="U37" s="63">
        <f t="shared" si="14"/>
        <v>0</v>
      </c>
      <c r="V37" s="5">
        <f t="shared" si="15"/>
        <v>0</v>
      </c>
      <c r="W37" s="5">
        <f t="shared" si="16"/>
        <v>0</v>
      </c>
      <c r="X37" s="5">
        <f t="shared" si="17"/>
        <v>0</v>
      </c>
      <c r="Y37" s="5">
        <f t="shared" si="18"/>
        <v>0</v>
      </c>
      <c r="Z37" s="5">
        <f t="shared" si="43"/>
        <v>0</v>
      </c>
      <c r="AA37" s="68">
        <f t="shared" si="20"/>
        <v>0</v>
      </c>
      <c r="AB37" s="89" t="str">
        <f t="shared" si="35"/>
        <v/>
      </c>
      <c r="AC37" s="89" t="str">
        <f t="shared" si="36"/>
        <v/>
      </c>
      <c r="AD37" s="89" t="str">
        <f t="shared" si="37"/>
        <v/>
      </c>
      <c r="AE37" s="89" t="str">
        <f t="shared" si="38"/>
        <v/>
      </c>
      <c r="AF37" s="10"/>
      <c r="AH37" s="63">
        <f t="shared" si="21"/>
        <v>0</v>
      </c>
      <c r="AI37" s="5">
        <f t="shared" si="22"/>
        <v>0</v>
      </c>
      <c r="AJ37" s="5">
        <f t="shared" si="23"/>
        <v>0</v>
      </c>
      <c r="AK37" s="5">
        <f t="shared" si="24"/>
        <v>0</v>
      </c>
      <c r="AL37" s="5">
        <f t="shared" si="25"/>
        <v>0</v>
      </c>
      <c r="AM37" s="5">
        <f t="shared" si="26"/>
        <v>0</v>
      </c>
      <c r="AN37" s="5">
        <f t="shared" si="27"/>
        <v>0</v>
      </c>
      <c r="AO37" s="7"/>
      <c r="AP37" s="5"/>
      <c r="AQ37" s="8" t="str">
        <f t="shared" si="7"/>
        <v/>
      </c>
      <c r="AR37" s="5"/>
      <c r="AS37" s="5"/>
      <c r="AT37" s="5"/>
      <c r="AU37" s="5"/>
      <c r="AV37" s="9"/>
      <c r="AW37" s="63">
        <f t="shared" si="28"/>
        <v>0</v>
      </c>
      <c r="AX37" s="5">
        <f t="shared" si="29"/>
        <v>0</v>
      </c>
      <c r="AY37" s="5">
        <f t="shared" si="30"/>
        <v>0</v>
      </c>
      <c r="AZ37" s="5">
        <f t="shared" si="31"/>
        <v>0</v>
      </c>
      <c r="BA37" s="5">
        <f t="shared" si="32"/>
        <v>0</v>
      </c>
      <c r="BB37" s="5">
        <f t="shared" si="33"/>
        <v>0</v>
      </c>
      <c r="BC37" s="68">
        <f t="shared" si="34"/>
        <v>0</v>
      </c>
      <c r="BD37" s="89" t="str">
        <f t="shared" si="39"/>
        <v/>
      </c>
      <c r="BE37" s="89" t="str">
        <f t="shared" si="40"/>
        <v/>
      </c>
      <c r="BF37" s="89" t="str">
        <f t="shared" si="41"/>
        <v/>
      </c>
      <c r="BG37" s="89" t="str">
        <f t="shared" si="42"/>
        <v/>
      </c>
      <c r="BH37" s="10"/>
    </row>
    <row r="38" spans="1:60" ht="13.05" customHeight="1" x14ac:dyDescent="0.35">
      <c r="A38" s="5">
        <v>36</v>
      </c>
      <c r="B38" s="6"/>
      <c r="C38" s="46" t="str">
        <f t="shared" si="13"/>
        <v/>
      </c>
      <c r="D38" s="59"/>
      <c r="E38" s="5"/>
      <c r="F38" s="63"/>
      <c r="G38" s="5"/>
      <c r="H38" s="5"/>
      <c r="I38" s="5"/>
      <c r="J38" s="5"/>
      <c r="K38" s="5"/>
      <c r="L38" s="7"/>
      <c r="M38" s="5"/>
      <c r="N38" s="5"/>
      <c r="O38" s="8" t="str">
        <f t="shared" si="0"/>
        <v/>
      </c>
      <c r="P38" s="5"/>
      <c r="Q38" s="5"/>
      <c r="R38" s="5"/>
      <c r="S38" s="5"/>
      <c r="T38" s="9"/>
      <c r="U38" s="63">
        <f t="shared" si="14"/>
        <v>0</v>
      </c>
      <c r="V38" s="5">
        <f t="shared" si="15"/>
        <v>0</v>
      </c>
      <c r="W38" s="5">
        <f t="shared" si="16"/>
        <v>0</v>
      </c>
      <c r="X38" s="5">
        <f t="shared" si="17"/>
        <v>0</v>
      </c>
      <c r="Y38" s="5">
        <f t="shared" si="18"/>
        <v>0</v>
      </c>
      <c r="Z38" s="5">
        <f t="shared" si="43"/>
        <v>0</v>
      </c>
      <c r="AA38" s="68">
        <f t="shared" si="20"/>
        <v>0</v>
      </c>
      <c r="AB38" s="89" t="str">
        <f t="shared" si="35"/>
        <v/>
      </c>
      <c r="AC38" s="89" t="str">
        <f t="shared" si="36"/>
        <v/>
      </c>
      <c r="AD38" s="89" t="str">
        <f t="shared" si="37"/>
        <v/>
      </c>
      <c r="AE38" s="89" t="str">
        <f t="shared" si="38"/>
        <v/>
      </c>
      <c r="AF38" s="10"/>
      <c r="AH38" s="63">
        <f t="shared" si="21"/>
        <v>0</v>
      </c>
      <c r="AI38" s="5">
        <f t="shared" si="22"/>
        <v>0</v>
      </c>
      <c r="AJ38" s="5">
        <f t="shared" si="23"/>
        <v>0</v>
      </c>
      <c r="AK38" s="5">
        <f t="shared" si="24"/>
        <v>0</v>
      </c>
      <c r="AL38" s="5">
        <f t="shared" si="25"/>
        <v>0</v>
      </c>
      <c r="AM38" s="5">
        <f t="shared" si="26"/>
        <v>0</v>
      </c>
      <c r="AN38" s="5">
        <f t="shared" si="27"/>
        <v>0</v>
      </c>
      <c r="AO38" s="7"/>
      <c r="AP38" s="5"/>
      <c r="AQ38" s="8" t="str">
        <f t="shared" si="7"/>
        <v/>
      </c>
      <c r="AR38" s="5"/>
      <c r="AS38" s="5"/>
      <c r="AT38" s="5"/>
      <c r="AU38" s="5"/>
      <c r="AV38" s="9"/>
      <c r="AW38" s="63">
        <f t="shared" si="28"/>
        <v>0</v>
      </c>
      <c r="AX38" s="5">
        <f t="shared" si="29"/>
        <v>0</v>
      </c>
      <c r="AY38" s="5">
        <f t="shared" si="30"/>
        <v>0</v>
      </c>
      <c r="AZ38" s="5">
        <f t="shared" si="31"/>
        <v>0</v>
      </c>
      <c r="BA38" s="5">
        <f t="shared" si="32"/>
        <v>0</v>
      </c>
      <c r="BB38" s="5">
        <f t="shared" si="33"/>
        <v>0</v>
      </c>
      <c r="BC38" s="68">
        <f t="shared" si="34"/>
        <v>0</v>
      </c>
      <c r="BD38" s="89" t="str">
        <f t="shared" si="39"/>
        <v/>
      </c>
      <c r="BE38" s="89" t="str">
        <f t="shared" si="40"/>
        <v/>
      </c>
      <c r="BF38" s="89" t="str">
        <f t="shared" si="41"/>
        <v/>
      </c>
      <c r="BG38" s="89" t="str">
        <f t="shared" si="42"/>
        <v/>
      </c>
      <c r="BH38" s="10"/>
    </row>
    <row r="39" spans="1:60" ht="13.05" customHeight="1" x14ac:dyDescent="0.35">
      <c r="A39" s="5">
        <v>37</v>
      </c>
      <c r="B39" s="6"/>
      <c r="C39" s="46" t="str">
        <f t="shared" si="13"/>
        <v/>
      </c>
      <c r="D39" s="59"/>
      <c r="E39" s="5"/>
      <c r="F39" s="63"/>
      <c r="G39" s="5"/>
      <c r="H39" s="5"/>
      <c r="I39" s="5"/>
      <c r="J39" s="5"/>
      <c r="K39" s="5"/>
      <c r="L39" s="7"/>
      <c r="M39" s="5"/>
      <c r="N39" s="5"/>
      <c r="O39" s="8" t="str">
        <f t="shared" si="0"/>
        <v/>
      </c>
      <c r="P39" s="5"/>
      <c r="Q39" s="5"/>
      <c r="R39" s="5"/>
      <c r="S39" s="5"/>
      <c r="T39" s="9"/>
      <c r="U39" s="63">
        <f t="shared" si="14"/>
        <v>0</v>
      </c>
      <c r="V39" s="5">
        <f t="shared" si="15"/>
        <v>0</v>
      </c>
      <c r="W39" s="5">
        <f t="shared" si="16"/>
        <v>0</v>
      </c>
      <c r="X39" s="5">
        <f t="shared" si="17"/>
        <v>0</v>
      </c>
      <c r="Y39" s="5">
        <f t="shared" si="18"/>
        <v>0</v>
      </c>
      <c r="Z39" s="5">
        <f t="shared" si="43"/>
        <v>0</v>
      </c>
      <c r="AA39" s="68">
        <f t="shared" si="20"/>
        <v>0</v>
      </c>
      <c r="AB39" s="89" t="str">
        <f t="shared" si="35"/>
        <v/>
      </c>
      <c r="AC39" s="89" t="str">
        <f t="shared" si="36"/>
        <v/>
      </c>
      <c r="AD39" s="89" t="str">
        <f t="shared" si="37"/>
        <v/>
      </c>
      <c r="AE39" s="89" t="str">
        <f t="shared" si="38"/>
        <v/>
      </c>
      <c r="AF39" s="10"/>
      <c r="AH39" s="63">
        <f t="shared" si="21"/>
        <v>0</v>
      </c>
      <c r="AI39" s="5">
        <f t="shared" si="22"/>
        <v>0</v>
      </c>
      <c r="AJ39" s="5">
        <f t="shared" si="23"/>
        <v>0</v>
      </c>
      <c r="AK39" s="5">
        <f t="shared" si="24"/>
        <v>0</v>
      </c>
      <c r="AL39" s="5">
        <f t="shared" si="25"/>
        <v>0</v>
      </c>
      <c r="AM39" s="5">
        <f t="shared" si="26"/>
        <v>0</v>
      </c>
      <c r="AN39" s="5">
        <f t="shared" si="27"/>
        <v>0</v>
      </c>
      <c r="AO39" s="7"/>
      <c r="AP39" s="5"/>
      <c r="AQ39" s="8" t="str">
        <f t="shared" si="7"/>
        <v/>
      </c>
      <c r="AR39" s="5"/>
      <c r="AS39" s="5"/>
      <c r="AT39" s="5"/>
      <c r="AU39" s="5"/>
      <c r="AV39" s="9"/>
      <c r="AW39" s="63">
        <f t="shared" si="28"/>
        <v>0</v>
      </c>
      <c r="AX39" s="5">
        <f t="shared" si="29"/>
        <v>0</v>
      </c>
      <c r="AY39" s="5">
        <f t="shared" si="30"/>
        <v>0</v>
      </c>
      <c r="AZ39" s="5">
        <f t="shared" si="31"/>
        <v>0</v>
      </c>
      <c r="BA39" s="5">
        <f t="shared" si="32"/>
        <v>0</v>
      </c>
      <c r="BB39" s="5">
        <f t="shared" si="33"/>
        <v>0</v>
      </c>
      <c r="BC39" s="68">
        <f t="shared" si="34"/>
        <v>0</v>
      </c>
      <c r="BD39" s="89" t="str">
        <f t="shared" si="39"/>
        <v/>
      </c>
      <c r="BE39" s="89" t="str">
        <f t="shared" si="40"/>
        <v/>
      </c>
      <c r="BF39" s="89" t="str">
        <f t="shared" si="41"/>
        <v/>
      </c>
      <c r="BG39" s="89" t="str">
        <f t="shared" si="42"/>
        <v/>
      </c>
      <c r="BH39" s="10"/>
    </row>
    <row r="40" spans="1:60" ht="13.05" customHeight="1" x14ac:dyDescent="0.35">
      <c r="A40" s="5">
        <v>38</v>
      </c>
      <c r="B40" s="6"/>
      <c r="C40" s="46" t="str">
        <f t="shared" si="13"/>
        <v/>
      </c>
      <c r="D40" s="59"/>
      <c r="E40" s="5"/>
      <c r="F40" s="63"/>
      <c r="G40" s="5"/>
      <c r="H40" s="5"/>
      <c r="I40" s="5"/>
      <c r="J40" s="5"/>
      <c r="K40" s="5"/>
      <c r="L40" s="7"/>
      <c r="M40" s="5"/>
      <c r="N40" s="5"/>
      <c r="O40" s="8" t="str">
        <f t="shared" si="0"/>
        <v/>
      </c>
      <c r="P40" s="5"/>
      <c r="Q40" s="5"/>
      <c r="R40" s="5"/>
      <c r="S40" s="5"/>
      <c r="T40" s="9"/>
      <c r="U40" s="63">
        <f t="shared" si="14"/>
        <v>0</v>
      </c>
      <c r="V40" s="5">
        <f t="shared" si="15"/>
        <v>0</v>
      </c>
      <c r="W40" s="5">
        <f t="shared" si="16"/>
        <v>0</v>
      </c>
      <c r="X40" s="5">
        <f t="shared" si="17"/>
        <v>0</v>
      </c>
      <c r="Y40" s="5">
        <f t="shared" si="18"/>
        <v>0</v>
      </c>
      <c r="Z40" s="5">
        <f t="shared" si="43"/>
        <v>0</v>
      </c>
      <c r="AA40" s="68">
        <f t="shared" si="20"/>
        <v>0</v>
      </c>
      <c r="AB40" s="89" t="str">
        <f t="shared" si="35"/>
        <v/>
      </c>
      <c r="AC40" s="89" t="str">
        <f t="shared" si="36"/>
        <v/>
      </c>
      <c r="AD40" s="89" t="str">
        <f t="shared" si="37"/>
        <v/>
      </c>
      <c r="AE40" s="89" t="str">
        <f t="shared" si="38"/>
        <v/>
      </c>
      <c r="AF40" s="10"/>
      <c r="AH40" s="63">
        <f t="shared" si="21"/>
        <v>0</v>
      </c>
      <c r="AI40" s="5">
        <f t="shared" si="22"/>
        <v>0</v>
      </c>
      <c r="AJ40" s="5">
        <f t="shared" si="23"/>
        <v>0</v>
      </c>
      <c r="AK40" s="5">
        <f t="shared" si="24"/>
        <v>0</v>
      </c>
      <c r="AL40" s="5">
        <f t="shared" si="25"/>
        <v>0</v>
      </c>
      <c r="AM40" s="5">
        <f t="shared" si="26"/>
        <v>0</v>
      </c>
      <c r="AN40" s="5">
        <f t="shared" si="27"/>
        <v>0</v>
      </c>
      <c r="AO40" s="7"/>
      <c r="AP40" s="5"/>
      <c r="AQ40" s="8" t="str">
        <f t="shared" si="7"/>
        <v/>
      </c>
      <c r="AR40" s="5"/>
      <c r="AS40" s="5"/>
      <c r="AT40" s="5"/>
      <c r="AU40" s="5"/>
      <c r="AV40" s="9"/>
      <c r="AW40" s="63">
        <f t="shared" si="28"/>
        <v>0</v>
      </c>
      <c r="AX40" s="5">
        <f t="shared" si="29"/>
        <v>0</v>
      </c>
      <c r="AY40" s="5">
        <f t="shared" si="30"/>
        <v>0</v>
      </c>
      <c r="AZ40" s="5">
        <f t="shared" si="31"/>
        <v>0</v>
      </c>
      <c r="BA40" s="5">
        <f t="shared" si="32"/>
        <v>0</v>
      </c>
      <c r="BB40" s="5">
        <f t="shared" si="33"/>
        <v>0</v>
      </c>
      <c r="BC40" s="68">
        <f t="shared" si="34"/>
        <v>0</v>
      </c>
      <c r="BD40" s="89" t="str">
        <f t="shared" si="39"/>
        <v/>
      </c>
      <c r="BE40" s="89" t="str">
        <f t="shared" si="40"/>
        <v/>
      </c>
      <c r="BF40" s="89" t="str">
        <f t="shared" si="41"/>
        <v/>
      </c>
      <c r="BG40" s="89" t="str">
        <f t="shared" si="42"/>
        <v/>
      </c>
      <c r="BH40" s="10"/>
    </row>
    <row r="41" spans="1:60" ht="13.05" customHeight="1" x14ac:dyDescent="0.35">
      <c r="A41" s="5">
        <v>39</v>
      </c>
      <c r="B41" s="6"/>
      <c r="C41" s="46" t="str">
        <f t="shared" si="13"/>
        <v/>
      </c>
      <c r="D41" s="59"/>
      <c r="E41" s="5"/>
      <c r="F41" s="63"/>
      <c r="G41" s="5"/>
      <c r="H41" s="5"/>
      <c r="I41" s="5"/>
      <c r="J41" s="5"/>
      <c r="K41" s="5"/>
      <c r="L41" s="7"/>
      <c r="M41" s="5"/>
      <c r="N41" s="5"/>
      <c r="O41" s="8" t="str">
        <f t="shared" si="0"/>
        <v/>
      </c>
      <c r="P41" s="5"/>
      <c r="Q41" s="5"/>
      <c r="R41" s="5"/>
      <c r="S41" s="5"/>
      <c r="T41" s="9"/>
      <c r="U41" s="63">
        <f t="shared" si="14"/>
        <v>0</v>
      </c>
      <c r="V41" s="5">
        <f t="shared" si="15"/>
        <v>0</v>
      </c>
      <c r="W41" s="5">
        <f t="shared" si="16"/>
        <v>0</v>
      </c>
      <c r="X41" s="5">
        <f t="shared" si="17"/>
        <v>0</v>
      </c>
      <c r="Y41" s="5">
        <f t="shared" si="18"/>
        <v>0</v>
      </c>
      <c r="Z41" s="5">
        <f t="shared" si="43"/>
        <v>0</v>
      </c>
      <c r="AA41" s="68">
        <f t="shared" si="20"/>
        <v>0</v>
      </c>
      <c r="AB41" s="89" t="str">
        <f t="shared" si="35"/>
        <v/>
      </c>
      <c r="AC41" s="89" t="str">
        <f t="shared" si="36"/>
        <v/>
      </c>
      <c r="AD41" s="89" t="str">
        <f t="shared" si="37"/>
        <v/>
      </c>
      <c r="AE41" s="89" t="str">
        <f t="shared" si="38"/>
        <v/>
      </c>
      <c r="AF41" s="10"/>
      <c r="AH41" s="63">
        <f t="shared" si="21"/>
        <v>0</v>
      </c>
      <c r="AI41" s="5">
        <f t="shared" si="22"/>
        <v>0</v>
      </c>
      <c r="AJ41" s="5">
        <f t="shared" si="23"/>
        <v>0</v>
      </c>
      <c r="AK41" s="5">
        <f t="shared" si="24"/>
        <v>0</v>
      </c>
      <c r="AL41" s="5">
        <f t="shared" si="25"/>
        <v>0</v>
      </c>
      <c r="AM41" s="5">
        <f t="shared" si="26"/>
        <v>0</v>
      </c>
      <c r="AN41" s="5">
        <f t="shared" si="27"/>
        <v>0</v>
      </c>
      <c r="AO41" s="7"/>
      <c r="AP41" s="5"/>
      <c r="AQ41" s="8" t="str">
        <f t="shared" si="7"/>
        <v/>
      </c>
      <c r="AR41" s="5"/>
      <c r="AS41" s="5"/>
      <c r="AT41" s="5"/>
      <c r="AU41" s="5"/>
      <c r="AV41" s="9"/>
      <c r="AW41" s="63">
        <f t="shared" si="28"/>
        <v>0</v>
      </c>
      <c r="AX41" s="5">
        <f t="shared" si="29"/>
        <v>0</v>
      </c>
      <c r="AY41" s="5">
        <f t="shared" si="30"/>
        <v>0</v>
      </c>
      <c r="AZ41" s="5">
        <f t="shared" si="31"/>
        <v>0</v>
      </c>
      <c r="BA41" s="5">
        <f t="shared" si="32"/>
        <v>0</v>
      </c>
      <c r="BB41" s="5">
        <f t="shared" si="33"/>
        <v>0</v>
      </c>
      <c r="BC41" s="68">
        <f t="shared" si="34"/>
        <v>0</v>
      </c>
      <c r="BD41" s="89" t="str">
        <f t="shared" si="39"/>
        <v/>
      </c>
      <c r="BE41" s="89" t="str">
        <f t="shared" si="40"/>
        <v/>
      </c>
      <c r="BF41" s="89" t="str">
        <f t="shared" si="41"/>
        <v/>
      </c>
      <c r="BG41" s="89" t="str">
        <f t="shared" si="42"/>
        <v/>
      </c>
      <c r="BH41" s="10"/>
    </row>
    <row r="42" spans="1:60" ht="13.05" customHeight="1" x14ac:dyDescent="0.35">
      <c r="A42" s="5">
        <v>40</v>
      </c>
      <c r="B42" s="6"/>
      <c r="C42" s="46" t="str">
        <f t="shared" si="13"/>
        <v/>
      </c>
      <c r="D42" s="59"/>
      <c r="E42" s="5"/>
      <c r="F42" s="63"/>
      <c r="G42" s="5"/>
      <c r="H42" s="5"/>
      <c r="I42" s="5"/>
      <c r="J42" s="5"/>
      <c r="K42" s="5"/>
      <c r="L42" s="7"/>
      <c r="M42" s="5"/>
      <c r="N42" s="5"/>
      <c r="O42" s="8" t="str">
        <f t="shared" si="0"/>
        <v/>
      </c>
      <c r="P42" s="5"/>
      <c r="Q42" s="5"/>
      <c r="R42" s="5"/>
      <c r="S42" s="5"/>
      <c r="T42" s="9"/>
      <c r="U42" s="63">
        <f t="shared" si="14"/>
        <v>0</v>
      </c>
      <c r="V42" s="5">
        <f t="shared" si="15"/>
        <v>0</v>
      </c>
      <c r="W42" s="5">
        <f t="shared" si="16"/>
        <v>0</v>
      </c>
      <c r="X42" s="5">
        <f t="shared" si="17"/>
        <v>0</v>
      </c>
      <c r="Y42" s="5">
        <f t="shared" si="18"/>
        <v>0</v>
      </c>
      <c r="Z42" s="5">
        <f t="shared" si="43"/>
        <v>0</v>
      </c>
      <c r="AA42" s="68">
        <f t="shared" si="20"/>
        <v>0</v>
      </c>
      <c r="AB42" s="89" t="str">
        <f t="shared" si="35"/>
        <v/>
      </c>
      <c r="AC42" s="89" t="str">
        <f t="shared" si="36"/>
        <v/>
      </c>
      <c r="AD42" s="89" t="str">
        <f t="shared" si="37"/>
        <v/>
      </c>
      <c r="AE42" s="89" t="str">
        <f t="shared" si="38"/>
        <v/>
      </c>
      <c r="AF42" s="10"/>
      <c r="AH42" s="63">
        <f t="shared" si="21"/>
        <v>0</v>
      </c>
      <c r="AI42" s="5">
        <f t="shared" si="22"/>
        <v>0</v>
      </c>
      <c r="AJ42" s="5">
        <f t="shared" si="23"/>
        <v>0</v>
      </c>
      <c r="AK42" s="5">
        <f t="shared" si="24"/>
        <v>0</v>
      </c>
      <c r="AL42" s="5">
        <f t="shared" si="25"/>
        <v>0</v>
      </c>
      <c r="AM42" s="5">
        <f t="shared" si="26"/>
        <v>0</v>
      </c>
      <c r="AN42" s="5">
        <f t="shared" si="27"/>
        <v>0</v>
      </c>
      <c r="AO42" s="7"/>
      <c r="AP42" s="5"/>
      <c r="AQ42" s="8" t="str">
        <f t="shared" si="7"/>
        <v/>
      </c>
      <c r="AR42" s="5"/>
      <c r="AS42" s="5"/>
      <c r="AT42" s="5"/>
      <c r="AU42" s="5"/>
      <c r="AV42" s="9"/>
      <c r="AW42" s="63">
        <f t="shared" si="28"/>
        <v>0</v>
      </c>
      <c r="AX42" s="5">
        <f t="shared" si="29"/>
        <v>0</v>
      </c>
      <c r="AY42" s="5">
        <f t="shared" si="30"/>
        <v>0</v>
      </c>
      <c r="AZ42" s="5">
        <f t="shared" si="31"/>
        <v>0</v>
      </c>
      <c r="BA42" s="5">
        <f t="shared" si="32"/>
        <v>0</v>
      </c>
      <c r="BB42" s="5">
        <f t="shared" si="33"/>
        <v>0</v>
      </c>
      <c r="BC42" s="68">
        <f t="shared" si="34"/>
        <v>0</v>
      </c>
      <c r="BD42" s="89" t="str">
        <f t="shared" si="39"/>
        <v/>
      </c>
      <c r="BE42" s="89" t="str">
        <f t="shared" si="40"/>
        <v/>
      </c>
      <c r="BF42" s="89" t="str">
        <f t="shared" si="41"/>
        <v/>
      </c>
      <c r="BG42" s="89" t="str">
        <f t="shared" si="42"/>
        <v/>
      </c>
      <c r="BH42" s="10"/>
    </row>
    <row r="43" spans="1:60" ht="13.05" customHeight="1" x14ac:dyDescent="0.35">
      <c r="A43" s="5">
        <v>41</v>
      </c>
      <c r="B43" s="6"/>
      <c r="C43" s="46" t="str">
        <f t="shared" si="13"/>
        <v/>
      </c>
      <c r="D43" s="59"/>
      <c r="E43" s="5"/>
      <c r="F43" s="63"/>
      <c r="G43" s="5"/>
      <c r="H43" s="5"/>
      <c r="I43" s="5"/>
      <c r="J43" s="5"/>
      <c r="K43" s="5"/>
      <c r="L43" s="7"/>
      <c r="M43" s="5"/>
      <c r="N43" s="5"/>
      <c r="O43" s="8" t="str">
        <f t="shared" si="0"/>
        <v/>
      </c>
      <c r="P43" s="5"/>
      <c r="Q43" s="5"/>
      <c r="R43" s="5"/>
      <c r="S43" s="5"/>
      <c r="T43" s="9"/>
      <c r="U43" s="63">
        <f t="shared" si="14"/>
        <v>0</v>
      </c>
      <c r="V43" s="5">
        <f t="shared" si="15"/>
        <v>0</v>
      </c>
      <c r="W43" s="5">
        <f t="shared" si="16"/>
        <v>0</v>
      </c>
      <c r="X43" s="5">
        <f t="shared" si="17"/>
        <v>0</v>
      </c>
      <c r="Y43" s="5">
        <f t="shared" si="18"/>
        <v>0</v>
      </c>
      <c r="Z43" s="5">
        <f t="shared" si="43"/>
        <v>0</v>
      </c>
      <c r="AA43" s="68">
        <f t="shared" si="20"/>
        <v>0</v>
      </c>
      <c r="AB43" s="89" t="str">
        <f t="shared" si="35"/>
        <v/>
      </c>
      <c r="AC43" s="89" t="str">
        <f t="shared" si="36"/>
        <v/>
      </c>
      <c r="AD43" s="89" t="str">
        <f t="shared" si="37"/>
        <v/>
      </c>
      <c r="AE43" s="89" t="str">
        <f t="shared" si="38"/>
        <v/>
      </c>
      <c r="AF43" s="10"/>
      <c r="AH43" s="63">
        <f t="shared" si="21"/>
        <v>0</v>
      </c>
      <c r="AI43" s="5">
        <f t="shared" si="22"/>
        <v>0</v>
      </c>
      <c r="AJ43" s="5">
        <f t="shared" si="23"/>
        <v>0</v>
      </c>
      <c r="AK43" s="5">
        <f t="shared" si="24"/>
        <v>0</v>
      </c>
      <c r="AL43" s="5">
        <f t="shared" si="25"/>
        <v>0</v>
      </c>
      <c r="AM43" s="5">
        <f t="shared" si="26"/>
        <v>0</v>
      </c>
      <c r="AN43" s="5">
        <f t="shared" si="27"/>
        <v>0</v>
      </c>
      <c r="AO43" s="7"/>
      <c r="AP43" s="5"/>
      <c r="AQ43" s="8" t="str">
        <f t="shared" si="7"/>
        <v/>
      </c>
      <c r="AR43" s="5"/>
      <c r="AS43" s="5"/>
      <c r="AT43" s="5"/>
      <c r="AU43" s="5"/>
      <c r="AV43" s="9"/>
      <c r="AW43" s="63">
        <f t="shared" si="28"/>
        <v>0</v>
      </c>
      <c r="AX43" s="5">
        <f t="shared" si="29"/>
        <v>0</v>
      </c>
      <c r="AY43" s="5">
        <f t="shared" si="30"/>
        <v>0</v>
      </c>
      <c r="AZ43" s="5">
        <f t="shared" si="31"/>
        <v>0</v>
      </c>
      <c r="BA43" s="5">
        <f t="shared" si="32"/>
        <v>0</v>
      </c>
      <c r="BB43" s="5">
        <f t="shared" si="33"/>
        <v>0</v>
      </c>
      <c r="BC43" s="68">
        <f t="shared" si="34"/>
        <v>0</v>
      </c>
      <c r="BD43" s="89" t="str">
        <f t="shared" si="39"/>
        <v/>
      </c>
      <c r="BE43" s="89" t="str">
        <f t="shared" si="40"/>
        <v/>
      </c>
      <c r="BF43" s="89" t="str">
        <f t="shared" si="41"/>
        <v/>
      </c>
      <c r="BG43" s="89" t="str">
        <f t="shared" si="42"/>
        <v/>
      </c>
      <c r="BH43" s="10"/>
    </row>
    <row r="44" spans="1:60" ht="13.05" customHeight="1" x14ac:dyDescent="0.35">
      <c r="A44" s="5">
        <v>42</v>
      </c>
      <c r="B44" s="6"/>
      <c r="C44" s="46" t="str">
        <f t="shared" si="13"/>
        <v/>
      </c>
      <c r="D44" s="59"/>
      <c r="E44" s="5"/>
      <c r="F44" s="63"/>
      <c r="G44" s="5"/>
      <c r="H44" s="5"/>
      <c r="I44" s="5"/>
      <c r="J44" s="5"/>
      <c r="K44" s="5"/>
      <c r="L44" s="7"/>
      <c r="M44" s="5"/>
      <c r="N44" s="5"/>
      <c r="O44" s="8" t="str">
        <f t="shared" si="0"/>
        <v/>
      </c>
      <c r="P44" s="5"/>
      <c r="Q44" s="5"/>
      <c r="R44" s="5"/>
      <c r="S44" s="5"/>
      <c r="T44" s="9"/>
      <c r="U44" s="63">
        <f t="shared" si="14"/>
        <v>0</v>
      </c>
      <c r="V44" s="5">
        <f t="shared" si="15"/>
        <v>0</v>
      </c>
      <c r="W44" s="5">
        <f t="shared" si="16"/>
        <v>0</v>
      </c>
      <c r="X44" s="5">
        <f t="shared" si="17"/>
        <v>0</v>
      </c>
      <c r="Y44" s="5">
        <f t="shared" si="18"/>
        <v>0</v>
      </c>
      <c r="Z44" s="5">
        <f t="shared" si="43"/>
        <v>0</v>
      </c>
      <c r="AA44" s="68">
        <f t="shared" si="20"/>
        <v>0</v>
      </c>
      <c r="AB44" s="89" t="str">
        <f t="shared" si="35"/>
        <v/>
      </c>
      <c r="AC44" s="89" t="str">
        <f t="shared" si="36"/>
        <v/>
      </c>
      <c r="AD44" s="89" t="str">
        <f t="shared" si="37"/>
        <v/>
      </c>
      <c r="AE44" s="89" t="str">
        <f t="shared" si="38"/>
        <v/>
      </c>
      <c r="AF44" s="10"/>
      <c r="AH44" s="63">
        <f t="shared" si="21"/>
        <v>0</v>
      </c>
      <c r="AI44" s="5">
        <f t="shared" si="22"/>
        <v>0</v>
      </c>
      <c r="AJ44" s="5">
        <f t="shared" si="23"/>
        <v>0</v>
      </c>
      <c r="AK44" s="5">
        <f t="shared" si="24"/>
        <v>0</v>
      </c>
      <c r="AL44" s="5">
        <f t="shared" si="25"/>
        <v>0</v>
      </c>
      <c r="AM44" s="5">
        <f t="shared" si="26"/>
        <v>0</v>
      </c>
      <c r="AN44" s="5">
        <f t="shared" si="27"/>
        <v>0</v>
      </c>
      <c r="AO44" s="7"/>
      <c r="AP44" s="5"/>
      <c r="AQ44" s="8" t="str">
        <f t="shared" si="7"/>
        <v/>
      </c>
      <c r="AR44" s="5"/>
      <c r="AS44" s="5"/>
      <c r="AT44" s="5"/>
      <c r="AU44" s="5"/>
      <c r="AV44" s="9"/>
      <c r="AW44" s="63">
        <f t="shared" si="28"/>
        <v>0</v>
      </c>
      <c r="AX44" s="5">
        <f t="shared" si="29"/>
        <v>0</v>
      </c>
      <c r="AY44" s="5">
        <f t="shared" si="30"/>
        <v>0</v>
      </c>
      <c r="AZ44" s="5">
        <f t="shared" si="31"/>
        <v>0</v>
      </c>
      <c r="BA44" s="5">
        <f t="shared" si="32"/>
        <v>0</v>
      </c>
      <c r="BB44" s="5">
        <f t="shared" si="33"/>
        <v>0</v>
      </c>
      <c r="BC44" s="68">
        <f t="shared" si="34"/>
        <v>0</v>
      </c>
      <c r="BD44" s="89" t="str">
        <f t="shared" si="39"/>
        <v/>
      </c>
      <c r="BE44" s="89" t="str">
        <f t="shared" si="40"/>
        <v/>
      </c>
      <c r="BF44" s="89" t="str">
        <f t="shared" si="41"/>
        <v/>
      </c>
      <c r="BG44" s="89" t="str">
        <f t="shared" si="42"/>
        <v/>
      </c>
      <c r="BH44" s="10"/>
    </row>
    <row r="45" spans="1:60" ht="13.05" customHeight="1" x14ac:dyDescent="0.35">
      <c r="A45" s="5">
        <v>43</v>
      </c>
      <c r="B45" s="6"/>
      <c r="C45" s="46" t="str">
        <f t="shared" si="13"/>
        <v/>
      </c>
      <c r="D45" s="59"/>
      <c r="E45" s="5"/>
      <c r="F45" s="63"/>
      <c r="G45" s="5"/>
      <c r="H45" s="5"/>
      <c r="I45" s="5"/>
      <c r="J45" s="5"/>
      <c r="K45" s="5"/>
      <c r="L45" s="7"/>
      <c r="M45" s="5"/>
      <c r="N45" s="5"/>
      <c r="O45" s="8" t="str">
        <f t="shared" si="0"/>
        <v/>
      </c>
      <c r="P45" s="5"/>
      <c r="Q45" s="5"/>
      <c r="R45" s="5"/>
      <c r="S45" s="5"/>
      <c r="T45" s="9"/>
      <c r="U45" s="63">
        <f t="shared" si="14"/>
        <v>0</v>
      </c>
      <c r="V45" s="5">
        <f t="shared" si="15"/>
        <v>0</v>
      </c>
      <c r="W45" s="5">
        <f t="shared" si="16"/>
        <v>0</v>
      </c>
      <c r="X45" s="5">
        <f t="shared" si="17"/>
        <v>0</v>
      </c>
      <c r="Y45" s="5">
        <f t="shared" si="18"/>
        <v>0</v>
      </c>
      <c r="Z45" s="5">
        <f t="shared" si="43"/>
        <v>0</v>
      </c>
      <c r="AA45" s="68">
        <f t="shared" si="20"/>
        <v>0</v>
      </c>
      <c r="AB45" s="89" t="str">
        <f t="shared" si="35"/>
        <v/>
      </c>
      <c r="AC45" s="89" t="str">
        <f t="shared" si="36"/>
        <v/>
      </c>
      <c r="AD45" s="89" t="str">
        <f t="shared" si="37"/>
        <v/>
      </c>
      <c r="AE45" s="89" t="str">
        <f t="shared" si="38"/>
        <v/>
      </c>
      <c r="AF45" s="10"/>
      <c r="AH45" s="63">
        <f t="shared" si="21"/>
        <v>0</v>
      </c>
      <c r="AI45" s="5">
        <f t="shared" si="22"/>
        <v>0</v>
      </c>
      <c r="AJ45" s="5">
        <f t="shared" si="23"/>
        <v>0</v>
      </c>
      <c r="AK45" s="5">
        <f t="shared" si="24"/>
        <v>0</v>
      </c>
      <c r="AL45" s="5">
        <f t="shared" si="25"/>
        <v>0</v>
      </c>
      <c r="AM45" s="5">
        <f t="shared" si="26"/>
        <v>0</v>
      </c>
      <c r="AN45" s="5">
        <f t="shared" si="27"/>
        <v>0</v>
      </c>
      <c r="AO45" s="7"/>
      <c r="AP45" s="5"/>
      <c r="AQ45" s="8" t="str">
        <f t="shared" si="7"/>
        <v/>
      </c>
      <c r="AR45" s="5"/>
      <c r="AS45" s="5"/>
      <c r="AT45" s="5"/>
      <c r="AU45" s="5"/>
      <c r="AV45" s="9"/>
      <c r="AW45" s="63">
        <f t="shared" si="28"/>
        <v>0</v>
      </c>
      <c r="AX45" s="5">
        <f t="shared" si="29"/>
        <v>0</v>
      </c>
      <c r="AY45" s="5">
        <f t="shared" si="30"/>
        <v>0</v>
      </c>
      <c r="AZ45" s="5">
        <f t="shared" si="31"/>
        <v>0</v>
      </c>
      <c r="BA45" s="5">
        <f t="shared" si="32"/>
        <v>0</v>
      </c>
      <c r="BB45" s="5">
        <f t="shared" si="33"/>
        <v>0</v>
      </c>
      <c r="BC45" s="68">
        <f t="shared" si="34"/>
        <v>0</v>
      </c>
      <c r="BD45" s="89" t="str">
        <f t="shared" si="39"/>
        <v/>
      </c>
      <c r="BE45" s="89" t="str">
        <f t="shared" si="40"/>
        <v/>
      </c>
      <c r="BF45" s="89" t="str">
        <f t="shared" si="41"/>
        <v/>
      </c>
      <c r="BG45" s="89" t="str">
        <f t="shared" si="42"/>
        <v/>
      </c>
      <c r="BH45" s="10"/>
    </row>
    <row r="46" spans="1:60" ht="13.05" customHeight="1" x14ac:dyDescent="0.35">
      <c r="A46" s="5">
        <v>44</v>
      </c>
      <c r="B46" s="6"/>
      <c r="C46" s="46" t="str">
        <f t="shared" si="13"/>
        <v/>
      </c>
      <c r="D46" s="59"/>
      <c r="E46" s="5"/>
      <c r="F46" s="63"/>
      <c r="G46" s="5"/>
      <c r="H46" s="5"/>
      <c r="I46" s="5"/>
      <c r="J46" s="5"/>
      <c r="K46" s="5"/>
      <c r="L46" s="7"/>
      <c r="M46" s="5"/>
      <c r="N46" s="5"/>
      <c r="O46" s="8" t="str">
        <f t="shared" si="0"/>
        <v/>
      </c>
      <c r="P46" s="5"/>
      <c r="Q46" s="5"/>
      <c r="R46" s="5"/>
      <c r="S46" s="5"/>
      <c r="T46" s="9"/>
      <c r="U46" s="63">
        <f t="shared" si="14"/>
        <v>0</v>
      </c>
      <c r="V46" s="5">
        <f t="shared" si="15"/>
        <v>0</v>
      </c>
      <c r="W46" s="5">
        <f t="shared" si="16"/>
        <v>0</v>
      </c>
      <c r="X46" s="5">
        <f t="shared" si="17"/>
        <v>0</v>
      </c>
      <c r="Y46" s="5">
        <f t="shared" si="18"/>
        <v>0</v>
      </c>
      <c r="Z46" s="5">
        <f t="shared" si="43"/>
        <v>0</v>
      </c>
      <c r="AA46" s="68">
        <f t="shared" si="20"/>
        <v>0</v>
      </c>
      <c r="AB46" s="89" t="str">
        <f t="shared" si="35"/>
        <v/>
      </c>
      <c r="AC46" s="89" t="str">
        <f t="shared" si="36"/>
        <v/>
      </c>
      <c r="AD46" s="89" t="str">
        <f t="shared" si="37"/>
        <v/>
      </c>
      <c r="AE46" s="89" t="str">
        <f t="shared" si="38"/>
        <v/>
      </c>
      <c r="AF46" s="10"/>
      <c r="AH46" s="63">
        <f t="shared" si="21"/>
        <v>0</v>
      </c>
      <c r="AI46" s="5">
        <f t="shared" si="22"/>
        <v>0</v>
      </c>
      <c r="AJ46" s="5">
        <f t="shared" si="23"/>
        <v>0</v>
      </c>
      <c r="AK46" s="5">
        <f t="shared" si="24"/>
        <v>0</v>
      </c>
      <c r="AL46" s="5">
        <f t="shared" si="25"/>
        <v>0</v>
      </c>
      <c r="AM46" s="5">
        <f t="shared" si="26"/>
        <v>0</v>
      </c>
      <c r="AN46" s="5">
        <f t="shared" si="27"/>
        <v>0</v>
      </c>
      <c r="AO46" s="7"/>
      <c r="AP46" s="5"/>
      <c r="AQ46" s="8" t="str">
        <f t="shared" si="7"/>
        <v/>
      </c>
      <c r="AR46" s="5"/>
      <c r="AS46" s="5"/>
      <c r="AT46" s="5"/>
      <c r="AU46" s="5"/>
      <c r="AV46" s="9"/>
      <c r="AW46" s="63">
        <f t="shared" si="28"/>
        <v>0</v>
      </c>
      <c r="AX46" s="5">
        <f t="shared" si="29"/>
        <v>0</v>
      </c>
      <c r="AY46" s="5">
        <f t="shared" si="30"/>
        <v>0</v>
      </c>
      <c r="AZ46" s="5">
        <f t="shared" si="31"/>
        <v>0</v>
      </c>
      <c r="BA46" s="5">
        <f t="shared" si="32"/>
        <v>0</v>
      </c>
      <c r="BB46" s="5">
        <f t="shared" si="33"/>
        <v>0</v>
      </c>
      <c r="BC46" s="68">
        <f t="shared" si="34"/>
        <v>0</v>
      </c>
      <c r="BD46" s="89" t="str">
        <f t="shared" si="39"/>
        <v/>
      </c>
      <c r="BE46" s="89" t="str">
        <f t="shared" si="40"/>
        <v/>
      </c>
      <c r="BF46" s="89" t="str">
        <f t="shared" si="41"/>
        <v/>
      </c>
      <c r="BG46" s="89" t="str">
        <f t="shared" si="42"/>
        <v/>
      </c>
      <c r="BH46" s="10"/>
    </row>
    <row r="47" spans="1:60" ht="13.05" customHeight="1" x14ac:dyDescent="0.35">
      <c r="A47" s="5">
        <v>45</v>
      </c>
      <c r="B47" s="6"/>
      <c r="C47" s="46" t="str">
        <f t="shared" si="13"/>
        <v/>
      </c>
      <c r="D47" s="59"/>
      <c r="E47" s="5"/>
      <c r="F47" s="63"/>
      <c r="G47" s="5"/>
      <c r="H47" s="5"/>
      <c r="I47" s="5"/>
      <c r="J47" s="5"/>
      <c r="K47" s="5"/>
      <c r="L47" s="7"/>
      <c r="M47" s="5"/>
      <c r="N47" s="5"/>
      <c r="O47" s="8" t="str">
        <f t="shared" si="0"/>
        <v/>
      </c>
      <c r="P47" s="5"/>
      <c r="Q47" s="5"/>
      <c r="R47" s="5"/>
      <c r="S47" s="5"/>
      <c r="T47" s="9"/>
      <c r="U47" s="63">
        <f t="shared" si="14"/>
        <v>0</v>
      </c>
      <c r="V47" s="5">
        <f t="shared" si="15"/>
        <v>0</v>
      </c>
      <c r="W47" s="5">
        <f t="shared" si="16"/>
        <v>0</v>
      </c>
      <c r="X47" s="5">
        <f t="shared" si="17"/>
        <v>0</v>
      </c>
      <c r="Y47" s="5">
        <f t="shared" si="18"/>
        <v>0</v>
      </c>
      <c r="Z47" s="5">
        <f t="shared" si="43"/>
        <v>0</v>
      </c>
      <c r="AA47" s="68">
        <f t="shared" si="20"/>
        <v>0</v>
      </c>
      <c r="AB47" s="89" t="str">
        <f t="shared" si="35"/>
        <v/>
      </c>
      <c r="AC47" s="89" t="str">
        <f t="shared" si="36"/>
        <v/>
      </c>
      <c r="AD47" s="89" t="str">
        <f t="shared" si="37"/>
        <v/>
      </c>
      <c r="AE47" s="89" t="str">
        <f t="shared" si="38"/>
        <v/>
      </c>
      <c r="AF47" s="10"/>
      <c r="AH47" s="63">
        <f t="shared" si="21"/>
        <v>0</v>
      </c>
      <c r="AI47" s="5">
        <f t="shared" si="22"/>
        <v>0</v>
      </c>
      <c r="AJ47" s="5">
        <f t="shared" si="23"/>
        <v>0</v>
      </c>
      <c r="AK47" s="5">
        <f t="shared" si="24"/>
        <v>0</v>
      </c>
      <c r="AL47" s="5">
        <f t="shared" si="25"/>
        <v>0</v>
      </c>
      <c r="AM47" s="5">
        <f t="shared" si="26"/>
        <v>0</v>
      </c>
      <c r="AN47" s="5">
        <f t="shared" si="27"/>
        <v>0</v>
      </c>
      <c r="AO47" s="7"/>
      <c r="AP47" s="5"/>
      <c r="AQ47" s="8" t="str">
        <f t="shared" si="7"/>
        <v/>
      </c>
      <c r="AR47" s="5"/>
      <c r="AS47" s="5"/>
      <c r="AT47" s="5"/>
      <c r="AU47" s="5"/>
      <c r="AV47" s="9"/>
      <c r="AW47" s="63">
        <f t="shared" si="28"/>
        <v>0</v>
      </c>
      <c r="AX47" s="5">
        <f t="shared" si="29"/>
        <v>0</v>
      </c>
      <c r="AY47" s="5">
        <f t="shared" si="30"/>
        <v>0</v>
      </c>
      <c r="AZ47" s="5">
        <f t="shared" si="31"/>
        <v>0</v>
      </c>
      <c r="BA47" s="5">
        <f t="shared" si="32"/>
        <v>0</v>
      </c>
      <c r="BB47" s="5">
        <f t="shared" si="33"/>
        <v>0</v>
      </c>
      <c r="BC47" s="68">
        <f t="shared" si="34"/>
        <v>0</v>
      </c>
      <c r="BD47" s="89" t="str">
        <f t="shared" si="39"/>
        <v/>
      </c>
      <c r="BE47" s="89" t="str">
        <f t="shared" si="40"/>
        <v/>
      </c>
      <c r="BF47" s="89" t="str">
        <f t="shared" si="41"/>
        <v/>
      </c>
      <c r="BG47" s="89" t="str">
        <f t="shared" si="42"/>
        <v/>
      </c>
      <c r="BH47" s="10"/>
    </row>
    <row r="48" spans="1:60" ht="13.05" customHeight="1" x14ac:dyDescent="0.35">
      <c r="A48" s="5">
        <v>46</v>
      </c>
      <c r="B48" s="6"/>
      <c r="C48" s="46" t="str">
        <f t="shared" si="13"/>
        <v/>
      </c>
      <c r="D48" s="59"/>
      <c r="E48" s="5"/>
      <c r="F48" s="63"/>
      <c r="G48" s="5"/>
      <c r="H48" s="5"/>
      <c r="I48" s="5"/>
      <c r="J48" s="5"/>
      <c r="K48" s="5"/>
      <c r="L48" s="7"/>
      <c r="M48" s="5"/>
      <c r="N48" s="5"/>
      <c r="O48" s="8" t="str">
        <f t="shared" si="0"/>
        <v/>
      </c>
      <c r="P48" s="5"/>
      <c r="Q48" s="5"/>
      <c r="R48" s="5"/>
      <c r="S48" s="5"/>
      <c r="T48" s="9"/>
      <c r="U48" s="63">
        <f t="shared" si="14"/>
        <v>0</v>
      </c>
      <c r="V48" s="5">
        <f t="shared" si="15"/>
        <v>0</v>
      </c>
      <c r="W48" s="5">
        <f t="shared" si="16"/>
        <v>0</v>
      </c>
      <c r="X48" s="5">
        <f t="shared" si="17"/>
        <v>0</v>
      </c>
      <c r="Y48" s="5">
        <f t="shared" si="18"/>
        <v>0</v>
      </c>
      <c r="Z48" s="5">
        <f t="shared" si="43"/>
        <v>0</v>
      </c>
      <c r="AA48" s="68">
        <f t="shared" si="20"/>
        <v>0</v>
      </c>
      <c r="AB48" s="89" t="str">
        <f t="shared" si="35"/>
        <v/>
      </c>
      <c r="AC48" s="89" t="str">
        <f t="shared" si="36"/>
        <v/>
      </c>
      <c r="AD48" s="89" t="str">
        <f t="shared" si="37"/>
        <v/>
      </c>
      <c r="AE48" s="89" t="str">
        <f t="shared" si="38"/>
        <v/>
      </c>
      <c r="AF48" s="10"/>
      <c r="AH48" s="63">
        <f t="shared" si="21"/>
        <v>0</v>
      </c>
      <c r="AI48" s="5">
        <f t="shared" si="22"/>
        <v>0</v>
      </c>
      <c r="AJ48" s="5">
        <f t="shared" si="23"/>
        <v>0</v>
      </c>
      <c r="AK48" s="5">
        <f t="shared" si="24"/>
        <v>0</v>
      </c>
      <c r="AL48" s="5">
        <f t="shared" si="25"/>
        <v>0</v>
      </c>
      <c r="AM48" s="5">
        <f t="shared" si="26"/>
        <v>0</v>
      </c>
      <c r="AN48" s="5">
        <f t="shared" si="27"/>
        <v>0</v>
      </c>
      <c r="AO48" s="7"/>
      <c r="AP48" s="5"/>
      <c r="AQ48" s="8" t="str">
        <f t="shared" si="7"/>
        <v/>
      </c>
      <c r="AR48" s="5"/>
      <c r="AS48" s="5"/>
      <c r="AT48" s="5"/>
      <c r="AU48" s="5"/>
      <c r="AV48" s="9"/>
      <c r="AW48" s="63">
        <f t="shared" si="28"/>
        <v>0</v>
      </c>
      <c r="AX48" s="5">
        <f t="shared" si="29"/>
        <v>0</v>
      </c>
      <c r="AY48" s="5">
        <f t="shared" si="30"/>
        <v>0</v>
      </c>
      <c r="AZ48" s="5">
        <f t="shared" si="31"/>
        <v>0</v>
      </c>
      <c r="BA48" s="5">
        <f t="shared" si="32"/>
        <v>0</v>
      </c>
      <c r="BB48" s="5">
        <f t="shared" si="33"/>
        <v>0</v>
      </c>
      <c r="BC48" s="68">
        <f t="shared" si="34"/>
        <v>0</v>
      </c>
      <c r="BD48" s="89" t="str">
        <f t="shared" si="39"/>
        <v/>
      </c>
      <c r="BE48" s="89" t="str">
        <f t="shared" si="40"/>
        <v/>
      </c>
      <c r="BF48" s="89" t="str">
        <f t="shared" si="41"/>
        <v/>
      </c>
      <c r="BG48" s="89" t="str">
        <f t="shared" si="42"/>
        <v/>
      </c>
      <c r="BH48" s="10"/>
    </row>
    <row r="49" spans="1:60" ht="13.05" customHeight="1" x14ac:dyDescent="0.35">
      <c r="A49" s="5">
        <v>47</v>
      </c>
      <c r="B49" s="6"/>
      <c r="C49" s="46" t="str">
        <f t="shared" si="13"/>
        <v/>
      </c>
      <c r="D49" s="59"/>
      <c r="E49" s="5"/>
      <c r="F49" s="63"/>
      <c r="G49" s="5"/>
      <c r="H49" s="5"/>
      <c r="I49" s="5"/>
      <c r="J49" s="5"/>
      <c r="K49" s="5"/>
      <c r="L49" s="7"/>
      <c r="M49" s="5"/>
      <c r="N49" s="5"/>
      <c r="O49" s="8" t="str">
        <f t="shared" si="0"/>
        <v/>
      </c>
      <c r="P49" s="5"/>
      <c r="Q49" s="5"/>
      <c r="R49" s="5"/>
      <c r="S49" s="5"/>
      <c r="T49" s="9"/>
      <c r="U49" s="63">
        <f t="shared" si="14"/>
        <v>0</v>
      </c>
      <c r="V49" s="5">
        <f t="shared" si="15"/>
        <v>0</v>
      </c>
      <c r="W49" s="5">
        <f t="shared" si="16"/>
        <v>0</v>
      </c>
      <c r="X49" s="5">
        <f t="shared" si="17"/>
        <v>0</v>
      </c>
      <c r="Y49" s="5">
        <f t="shared" si="18"/>
        <v>0</v>
      </c>
      <c r="Z49" s="5">
        <f t="shared" si="43"/>
        <v>0</v>
      </c>
      <c r="AA49" s="68">
        <f t="shared" si="20"/>
        <v>0</v>
      </c>
      <c r="AB49" s="89" t="str">
        <f t="shared" si="35"/>
        <v/>
      </c>
      <c r="AC49" s="89" t="str">
        <f t="shared" si="36"/>
        <v/>
      </c>
      <c r="AD49" s="89" t="str">
        <f t="shared" si="37"/>
        <v/>
      </c>
      <c r="AE49" s="89" t="str">
        <f t="shared" si="38"/>
        <v/>
      </c>
      <c r="AF49" s="10"/>
      <c r="AH49" s="63">
        <f t="shared" si="21"/>
        <v>0</v>
      </c>
      <c r="AI49" s="5">
        <f t="shared" si="22"/>
        <v>0</v>
      </c>
      <c r="AJ49" s="5">
        <f t="shared" si="23"/>
        <v>0</v>
      </c>
      <c r="AK49" s="5">
        <f t="shared" si="24"/>
        <v>0</v>
      </c>
      <c r="AL49" s="5">
        <f t="shared" si="25"/>
        <v>0</v>
      </c>
      <c r="AM49" s="5">
        <f t="shared" si="26"/>
        <v>0</v>
      </c>
      <c r="AN49" s="5">
        <f t="shared" si="27"/>
        <v>0</v>
      </c>
      <c r="AO49" s="7"/>
      <c r="AP49" s="5"/>
      <c r="AQ49" s="8" t="str">
        <f t="shared" si="7"/>
        <v/>
      </c>
      <c r="AR49" s="5"/>
      <c r="AS49" s="5"/>
      <c r="AT49" s="5"/>
      <c r="AU49" s="5"/>
      <c r="AV49" s="9"/>
      <c r="AW49" s="63">
        <f t="shared" si="28"/>
        <v>0</v>
      </c>
      <c r="AX49" s="5">
        <f t="shared" si="29"/>
        <v>0</v>
      </c>
      <c r="AY49" s="5">
        <f t="shared" si="30"/>
        <v>0</v>
      </c>
      <c r="AZ49" s="5">
        <f t="shared" si="31"/>
        <v>0</v>
      </c>
      <c r="BA49" s="5">
        <f t="shared" si="32"/>
        <v>0</v>
      </c>
      <c r="BB49" s="5">
        <f t="shared" si="33"/>
        <v>0</v>
      </c>
      <c r="BC49" s="68">
        <f t="shared" si="34"/>
        <v>0</v>
      </c>
      <c r="BD49" s="89" t="str">
        <f t="shared" si="39"/>
        <v/>
      </c>
      <c r="BE49" s="89" t="str">
        <f t="shared" si="40"/>
        <v/>
      </c>
      <c r="BF49" s="89" t="str">
        <f t="shared" si="41"/>
        <v/>
      </c>
      <c r="BG49" s="89" t="str">
        <f t="shared" si="42"/>
        <v/>
      </c>
      <c r="BH49" s="10"/>
    </row>
    <row r="50" spans="1:60" ht="13.05" customHeight="1" x14ac:dyDescent="0.35">
      <c r="A50" s="5">
        <v>48</v>
      </c>
      <c r="B50" s="6"/>
      <c r="C50" s="46" t="str">
        <f t="shared" si="13"/>
        <v/>
      </c>
      <c r="D50" s="59"/>
      <c r="E50" s="5"/>
      <c r="F50" s="63"/>
      <c r="G50" s="5"/>
      <c r="H50" s="5"/>
      <c r="I50" s="5"/>
      <c r="J50" s="5"/>
      <c r="K50" s="5"/>
      <c r="L50" s="7"/>
      <c r="M50" s="5"/>
      <c r="N50" s="5"/>
      <c r="O50" s="8" t="str">
        <f t="shared" si="0"/>
        <v/>
      </c>
      <c r="P50" s="5"/>
      <c r="Q50" s="5"/>
      <c r="R50" s="5"/>
      <c r="S50" s="5"/>
      <c r="T50" s="9"/>
      <c r="U50" s="63">
        <f t="shared" si="14"/>
        <v>0</v>
      </c>
      <c r="V50" s="5">
        <f t="shared" si="15"/>
        <v>0</v>
      </c>
      <c r="W50" s="5">
        <f t="shared" si="16"/>
        <v>0</v>
      </c>
      <c r="X50" s="5">
        <f t="shared" si="17"/>
        <v>0</v>
      </c>
      <c r="Y50" s="5">
        <f t="shared" si="18"/>
        <v>0</v>
      </c>
      <c r="Z50" s="5">
        <f t="shared" si="43"/>
        <v>0</v>
      </c>
      <c r="AA50" s="68">
        <f t="shared" si="20"/>
        <v>0</v>
      </c>
      <c r="AB50" s="89" t="str">
        <f t="shared" si="35"/>
        <v/>
      </c>
      <c r="AC50" s="89" t="str">
        <f t="shared" si="36"/>
        <v/>
      </c>
      <c r="AD50" s="89" t="str">
        <f t="shared" si="37"/>
        <v/>
      </c>
      <c r="AE50" s="89" t="str">
        <f t="shared" si="38"/>
        <v/>
      </c>
      <c r="AF50" s="10"/>
      <c r="AH50" s="63">
        <f t="shared" si="21"/>
        <v>0</v>
      </c>
      <c r="AI50" s="5">
        <f t="shared" si="22"/>
        <v>0</v>
      </c>
      <c r="AJ50" s="5">
        <f t="shared" si="23"/>
        <v>0</v>
      </c>
      <c r="AK50" s="5">
        <f t="shared" si="24"/>
        <v>0</v>
      </c>
      <c r="AL50" s="5">
        <f t="shared" si="25"/>
        <v>0</v>
      </c>
      <c r="AM50" s="5">
        <f t="shared" si="26"/>
        <v>0</v>
      </c>
      <c r="AN50" s="5">
        <f t="shared" si="27"/>
        <v>0</v>
      </c>
      <c r="AO50" s="7"/>
      <c r="AP50" s="5"/>
      <c r="AQ50" s="8" t="str">
        <f t="shared" si="7"/>
        <v/>
      </c>
      <c r="AR50" s="5"/>
      <c r="AS50" s="5"/>
      <c r="AT50" s="5"/>
      <c r="AU50" s="5"/>
      <c r="AV50" s="9"/>
      <c r="AW50" s="63">
        <f t="shared" si="28"/>
        <v>0</v>
      </c>
      <c r="AX50" s="5">
        <f t="shared" si="29"/>
        <v>0</v>
      </c>
      <c r="AY50" s="5">
        <f t="shared" si="30"/>
        <v>0</v>
      </c>
      <c r="AZ50" s="5">
        <f t="shared" si="31"/>
        <v>0</v>
      </c>
      <c r="BA50" s="5">
        <f t="shared" si="32"/>
        <v>0</v>
      </c>
      <c r="BB50" s="5">
        <f t="shared" si="33"/>
        <v>0</v>
      </c>
      <c r="BC50" s="68">
        <f t="shared" si="34"/>
        <v>0</v>
      </c>
      <c r="BD50" s="89" t="str">
        <f t="shared" si="39"/>
        <v/>
      </c>
      <c r="BE50" s="89" t="str">
        <f t="shared" si="40"/>
        <v/>
      </c>
      <c r="BF50" s="89" t="str">
        <f t="shared" si="41"/>
        <v/>
      </c>
      <c r="BG50" s="89" t="str">
        <f t="shared" si="42"/>
        <v/>
      </c>
      <c r="BH50" s="10"/>
    </row>
    <row r="51" spans="1:60" ht="13.05" customHeight="1" x14ac:dyDescent="0.35">
      <c r="A51" s="5">
        <v>49</v>
      </c>
      <c r="B51" s="6"/>
      <c r="C51" s="46" t="str">
        <f t="shared" si="13"/>
        <v/>
      </c>
      <c r="D51" s="59"/>
      <c r="E51" s="5"/>
      <c r="F51" s="63"/>
      <c r="G51" s="5"/>
      <c r="H51" s="5"/>
      <c r="I51" s="5"/>
      <c r="J51" s="5"/>
      <c r="K51" s="5"/>
      <c r="L51" s="7"/>
      <c r="M51" s="5"/>
      <c r="N51" s="5"/>
      <c r="O51" s="8" t="str">
        <f t="shared" si="0"/>
        <v/>
      </c>
      <c r="P51" s="5"/>
      <c r="Q51" s="5"/>
      <c r="R51" s="5"/>
      <c r="S51" s="5"/>
      <c r="T51" s="9"/>
      <c r="U51" s="63">
        <f t="shared" si="14"/>
        <v>0</v>
      </c>
      <c r="V51" s="5">
        <f t="shared" si="15"/>
        <v>0</v>
      </c>
      <c r="W51" s="5">
        <f t="shared" si="16"/>
        <v>0</v>
      </c>
      <c r="X51" s="5">
        <f t="shared" si="17"/>
        <v>0</v>
      </c>
      <c r="Y51" s="5">
        <f t="shared" si="18"/>
        <v>0</v>
      </c>
      <c r="Z51" s="5">
        <f t="shared" si="43"/>
        <v>0</v>
      </c>
      <c r="AA51" s="68">
        <f t="shared" si="20"/>
        <v>0</v>
      </c>
      <c r="AB51" s="89" t="str">
        <f t="shared" si="35"/>
        <v/>
      </c>
      <c r="AC51" s="89" t="str">
        <f t="shared" si="36"/>
        <v/>
      </c>
      <c r="AD51" s="89" t="str">
        <f t="shared" si="37"/>
        <v/>
      </c>
      <c r="AE51" s="89" t="str">
        <f t="shared" si="38"/>
        <v/>
      </c>
      <c r="AF51" s="10"/>
      <c r="AH51" s="63">
        <f t="shared" si="21"/>
        <v>0</v>
      </c>
      <c r="AI51" s="5">
        <f t="shared" si="22"/>
        <v>0</v>
      </c>
      <c r="AJ51" s="5">
        <f t="shared" si="23"/>
        <v>0</v>
      </c>
      <c r="AK51" s="5">
        <f t="shared" si="24"/>
        <v>0</v>
      </c>
      <c r="AL51" s="5">
        <f t="shared" si="25"/>
        <v>0</v>
      </c>
      <c r="AM51" s="5">
        <f t="shared" si="26"/>
        <v>0</v>
      </c>
      <c r="AN51" s="5">
        <f t="shared" si="27"/>
        <v>0</v>
      </c>
      <c r="AO51" s="7"/>
      <c r="AP51" s="5"/>
      <c r="AQ51" s="8" t="str">
        <f t="shared" si="7"/>
        <v/>
      </c>
      <c r="AR51" s="5"/>
      <c r="AS51" s="5"/>
      <c r="AT51" s="5"/>
      <c r="AU51" s="5"/>
      <c r="AV51" s="9"/>
      <c r="AW51" s="63">
        <f t="shared" si="28"/>
        <v>0</v>
      </c>
      <c r="AX51" s="5">
        <f t="shared" si="29"/>
        <v>0</v>
      </c>
      <c r="AY51" s="5">
        <f t="shared" si="30"/>
        <v>0</v>
      </c>
      <c r="AZ51" s="5">
        <f t="shared" si="31"/>
        <v>0</v>
      </c>
      <c r="BA51" s="5">
        <f t="shared" si="32"/>
        <v>0</v>
      </c>
      <c r="BB51" s="5">
        <f t="shared" si="33"/>
        <v>0</v>
      </c>
      <c r="BC51" s="68">
        <f t="shared" si="34"/>
        <v>0</v>
      </c>
      <c r="BD51" s="89" t="str">
        <f t="shared" si="39"/>
        <v/>
      </c>
      <c r="BE51" s="89" t="str">
        <f t="shared" si="40"/>
        <v/>
      </c>
      <c r="BF51" s="89" t="str">
        <f t="shared" si="41"/>
        <v/>
      </c>
      <c r="BG51" s="89" t="str">
        <f t="shared" si="42"/>
        <v/>
      </c>
      <c r="BH51" s="10"/>
    </row>
    <row r="52" spans="1:60" ht="13.05" customHeight="1" x14ac:dyDescent="0.35">
      <c r="A52" s="5">
        <v>50</v>
      </c>
      <c r="B52" s="6"/>
      <c r="C52" s="46" t="str">
        <f t="shared" si="13"/>
        <v/>
      </c>
      <c r="D52" s="59"/>
      <c r="E52" s="5"/>
      <c r="F52" s="63"/>
      <c r="G52" s="5"/>
      <c r="H52" s="5"/>
      <c r="I52" s="5"/>
      <c r="J52" s="5"/>
      <c r="K52" s="5"/>
      <c r="L52" s="7"/>
      <c r="M52" s="5"/>
      <c r="N52" s="5"/>
      <c r="O52" s="8" t="str">
        <f t="shared" si="0"/>
        <v/>
      </c>
      <c r="P52" s="5"/>
      <c r="Q52" s="5"/>
      <c r="R52" s="5"/>
      <c r="S52" s="5"/>
      <c r="T52" s="9"/>
      <c r="U52" s="63">
        <f t="shared" si="14"/>
        <v>0</v>
      </c>
      <c r="V52" s="5">
        <f t="shared" si="15"/>
        <v>0</v>
      </c>
      <c r="W52" s="5">
        <f t="shared" si="16"/>
        <v>0</v>
      </c>
      <c r="X52" s="5">
        <f t="shared" si="17"/>
        <v>0</v>
      </c>
      <c r="Y52" s="5">
        <f t="shared" si="18"/>
        <v>0</v>
      </c>
      <c r="Z52" s="5">
        <f t="shared" si="43"/>
        <v>0</v>
      </c>
      <c r="AA52" s="68">
        <f t="shared" si="20"/>
        <v>0</v>
      </c>
      <c r="AB52" s="89" t="str">
        <f t="shared" si="35"/>
        <v/>
      </c>
      <c r="AC52" s="89" t="str">
        <f t="shared" si="36"/>
        <v/>
      </c>
      <c r="AD52" s="89" t="str">
        <f t="shared" si="37"/>
        <v/>
      </c>
      <c r="AE52" s="89" t="str">
        <f t="shared" si="38"/>
        <v/>
      </c>
      <c r="AF52" s="10"/>
      <c r="AH52" s="63">
        <f t="shared" si="21"/>
        <v>0</v>
      </c>
      <c r="AI52" s="5">
        <f t="shared" si="22"/>
        <v>0</v>
      </c>
      <c r="AJ52" s="5">
        <f t="shared" si="23"/>
        <v>0</v>
      </c>
      <c r="AK52" s="5">
        <f t="shared" si="24"/>
        <v>0</v>
      </c>
      <c r="AL52" s="5">
        <f t="shared" si="25"/>
        <v>0</v>
      </c>
      <c r="AM52" s="5">
        <f t="shared" si="26"/>
        <v>0</v>
      </c>
      <c r="AN52" s="5">
        <f t="shared" si="27"/>
        <v>0</v>
      </c>
      <c r="AO52" s="7"/>
      <c r="AP52" s="5"/>
      <c r="AQ52" s="8" t="str">
        <f t="shared" si="7"/>
        <v/>
      </c>
      <c r="AR52" s="5"/>
      <c r="AS52" s="5"/>
      <c r="AT52" s="5"/>
      <c r="AU52" s="5"/>
      <c r="AV52" s="9"/>
      <c r="AW52" s="63">
        <f t="shared" si="28"/>
        <v>0</v>
      </c>
      <c r="AX52" s="5">
        <f t="shared" si="29"/>
        <v>0</v>
      </c>
      <c r="AY52" s="5">
        <f t="shared" si="30"/>
        <v>0</v>
      </c>
      <c r="AZ52" s="5">
        <f t="shared" si="31"/>
        <v>0</v>
      </c>
      <c r="BA52" s="5">
        <f t="shared" si="32"/>
        <v>0</v>
      </c>
      <c r="BB52" s="5">
        <f t="shared" si="33"/>
        <v>0</v>
      </c>
      <c r="BC52" s="68">
        <f t="shared" si="34"/>
        <v>0</v>
      </c>
      <c r="BD52" s="89" t="str">
        <f t="shared" si="39"/>
        <v/>
      </c>
      <c r="BE52" s="89" t="str">
        <f t="shared" si="40"/>
        <v/>
      </c>
      <c r="BF52" s="89" t="str">
        <f t="shared" si="41"/>
        <v/>
      </c>
      <c r="BG52" s="89" t="str">
        <f t="shared" si="42"/>
        <v/>
      </c>
      <c r="BH52" s="10"/>
    </row>
    <row r="53" spans="1:60" ht="13.05" customHeight="1" x14ac:dyDescent="0.35">
      <c r="A53" s="5">
        <v>51</v>
      </c>
      <c r="B53" s="6"/>
      <c r="C53" s="46" t="str">
        <f t="shared" si="13"/>
        <v/>
      </c>
      <c r="D53" s="59"/>
      <c r="E53" s="5"/>
      <c r="F53" s="63"/>
      <c r="G53" s="5"/>
      <c r="H53" s="5"/>
      <c r="I53" s="5"/>
      <c r="J53" s="5"/>
      <c r="K53" s="5"/>
      <c r="L53" s="7"/>
      <c r="M53" s="5"/>
      <c r="N53" s="5"/>
      <c r="O53" s="8" t="str">
        <f t="shared" si="0"/>
        <v/>
      </c>
      <c r="P53" s="5"/>
      <c r="Q53" s="5"/>
      <c r="R53" s="5"/>
      <c r="S53" s="5"/>
      <c r="T53" s="9"/>
      <c r="U53" s="63">
        <f t="shared" si="14"/>
        <v>0</v>
      </c>
      <c r="V53" s="5">
        <f t="shared" si="15"/>
        <v>0</v>
      </c>
      <c r="W53" s="5">
        <f t="shared" si="16"/>
        <v>0</v>
      </c>
      <c r="X53" s="5">
        <f t="shared" si="17"/>
        <v>0</v>
      </c>
      <c r="Y53" s="5">
        <f t="shared" si="18"/>
        <v>0</v>
      </c>
      <c r="Z53" s="5">
        <f t="shared" si="43"/>
        <v>0</v>
      </c>
      <c r="AA53" s="68">
        <f t="shared" si="20"/>
        <v>0</v>
      </c>
      <c r="AB53" s="89" t="str">
        <f t="shared" si="35"/>
        <v/>
      </c>
      <c r="AC53" s="89" t="str">
        <f t="shared" si="36"/>
        <v/>
      </c>
      <c r="AD53" s="89" t="str">
        <f t="shared" si="37"/>
        <v/>
      </c>
      <c r="AE53" s="89" t="str">
        <f t="shared" si="38"/>
        <v/>
      </c>
      <c r="AF53" s="10"/>
      <c r="AH53" s="63">
        <f t="shared" si="21"/>
        <v>0</v>
      </c>
      <c r="AI53" s="5">
        <f t="shared" si="22"/>
        <v>0</v>
      </c>
      <c r="AJ53" s="5">
        <f t="shared" si="23"/>
        <v>0</v>
      </c>
      <c r="AK53" s="5">
        <f t="shared" si="24"/>
        <v>0</v>
      </c>
      <c r="AL53" s="5">
        <f t="shared" si="25"/>
        <v>0</v>
      </c>
      <c r="AM53" s="5">
        <f t="shared" si="26"/>
        <v>0</v>
      </c>
      <c r="AN53" s="5">
        <f t="shared" si="27"/>
        <v>0</v>
      </c>
      <c r="AO53" s="7"/>
      <c r="AP53" s="5"/>
      <c r="AQ53" s="8" t="str">
        <f t="shared" si="7"/>
        <v/>
      </c>
      <c r="AR53" s="5"/>
      <c r="AS53" s="5"/>
      <c r="AT53" s="5"/>
      <c r="AU53" s="5"/>
      <c r="AV53" s="9"/>
      <c r="AW53" s="63">
        <f t="shared" si="28"/>
        <v>0</v>
      </c>
      <c r="AX53" s="5">
        <f t="shared" si="29"/>
        <v>0</v>
      </c>
      <c r="AY53" s="5">
        <f t="shared" si="30"/>
        <v>0</v>
      </c>
      <c r="AZ53" s="5">
        <f t="shared" si="31"/>
        <v>0</v>
      </c>
      <c r="BA53" s="5">
        <f t="shared" si="32"/>
        <v>0</v>
      </c>
      <c r="BB53" s="5">
        <f t="shared" si="33"/>
        <v>0</v>
      </c>
      <c r="BC53" s="68">
        <f t="shared" si="34"/>
        <v>0</v>
      </c>
      <c r="BD53" s="89" t="str">
        <f t="shared" si="39"/>
        <v/>
      </c>
      <c r="BE53" s="89" t="str">
        <f t="shared" si="40"/>
        <v/>
      </c>
      <c r="BF53" s="89" t="str">
        <f t="shared" si="41"/>
        <v/>
      </c>
      <c r="BG53" s="89" t="str">
        <f t="shared" si="42"/>
        <v/>
      </c>
      <c r="BH53" s="10"/>
    </row>
    <row r="54" spans="1:60" ht="13.05" customHeight="1" x14ac:dyDescent="0.35">
      <c r="A54" s="5">
        <v>52</v>
      </c>
      <c r="B54" s="6"/>
      <c r="C54" s="46" t="str">
        <f t="shared" si="13"/>
        <v/>
      </c>
      <c r="D54" s="59"/>
      <c r="E54" s="5"/>
      <c r="F54" s="63"/>
      <c r="G54" s="5"/>
      <c r="H54" s="5"/>
      <c r="I54" s="5"/>
      <c r="J54" s="5"/>
      <c r="K54" s="5"/>
      <c r="L54" s="7"/>
      <c r="M54" s="5"/>
      <c r="N54" s="5"/>
      <c r="O54" s="8" t="str">
        <f t="shared" si="0"/>
        <v/>
      </c>
      <c r="P54" s="5"/>
      <c r="Q54" s="5"/>
      <c r="R54" s="5"/>
      <c r="S54" s="5"/>
      <c r="T54" s="9"/>
      <c r="U54" s="63">
        <f t="shared" si="14"/>
        <v>0</v>
      </c>
      <c r="V54" s="5">
        <f t="shared" si="15"/>
        <v>0</v>
      </c>
      <c r="W54" s="5">
        <f t="shared" si="16"/>
        <v>0</v>
      </c>
      <c r="X54" s="5">
        <f t="shared" si="17"/>
        <v>0</v>
      </c>
      <c r="Y54" s="5">
        <f t="shared" si="18"/>
        <v>0</v>
      </c>
      <c r="Z54" s="5">
        <f t="shared" si="43"/>
        <v>0</v>
      </c>
      <c r="AA54" s="68">
        <f t="shared" si="20"/>
        <v>0</v>
      </c>
      <c r="AB54" s="89" t="str">
        <f t="shared" si="35"/>
        <v/>
      </c>
      <c r="AC54" s="89" t="str">
        <f t="shared" si="36"/>
        <v/>
      </c>
      <c r="AD54" s="89" t="str">
        <f t="shared" si="37"/>
        <v/>
      </c>
      <c r="AE54" s="89" t="str">
        <f t="shared" si="38"/>
        <v/>
      </c>
      <c r="AF54" s="10"/>
      <c r="AH54" s="63">
        <f t="shared" si="21"/>
        <v>0</v>
      </c>
      <c r="AI54" s="5">
        <f t="shared" si="22"/>
        <v>0</v>
      </c>
      <c r="AJ54" s="5">
        <f t="shared" si="23"/>
        <v>0</v>
      </c>
      <c r="AK54" s="5">
        <f t="shared" si="24"/>
        <v>0</v>
      </c>
      <c r="AL54" s="5">
        <f t="shared" si="25"/>
        <v>0</v>
      </c>
      <c r="AM54" s="5">
        <f t="shared" si="26"/>
        <v>0</v>
      </c>
      <c r="AN54" s="5">
        <f t="shared" si="27"/>
        <v>0</v>
      </c>
      <c r="AO54" s="7"/>
      <c r="AP54" s="5"/>
      <c r="AQ54" s="8" t="str">
        <f t="shared" si="7"/>
        <v/>
      </c>
      <c r="AR54" s="5"/>
      <c r="AS54" s="5"/>
      <c r="AT54" s="5"/>
      <c r="AU54" s="5"/>
      <c r="AV54" s="9"/>
      <c r="AW54" s="63">
        <f t="shared" si="28"/>
        <v>0</v>
      </c>
      <c r="AX54" s="5">
        <f t="shared" si="29"/>
        <v>0</v>
      </c>
      <c r="AY54" s="5">
        <f t="shared" si="30"/>
        <v>0</v>
      </c>
      <c r="AZ54" s="5">
        <f t="shared" si="31"/>
        <v>0</v>
      </c>
      <c r="BA54" s="5">
        <f t="shared" si="32"/>
        <v>0</v>
      </c>
      <c r="BB54" s="5">
        <f t="shared" si="33"/>
        <v>0</v>
      </c>
      <c r="BC54" s="68">
        <f t="shared" si="34"/>
        <v>0</v>
      </c>
      <c r="BD54" s="89" t="str">
        <f t="shared" si="39"/>
        <v/>
      </c>
      <c r="BE54" s="89" t="str">
        <f t="shared" si="40"/>
        <v/>
      </c>
      <c r="BF54" s="89" t="str">
        <f t="shared" si="41"/>
        <v/>
      </c>
      <c r="BG54" s="89" t="str">
        <f t="shared" si="42"/>
        <v/>
      </c>
      <c r="BH54" s="10"/>
    </row>
    <row r="55" spans="1:60" ht="13.05" customHeight="1" x14ac:dyDescent="0.35">
      <c r="A55" s="5">
        <v>53</v>
      </c>
      <c r="B55" s="6"/>
      <c r="C55" s="46" t="str">
        <f t="shared" si="13"/>
        <v/>
      </c>
      <c r="D55" s="59"/>
      <c r="E55" s="5"/>
      <c r="F55" s="63"/>
      <c r="G55" s="5"/>
      <c r="H55" s="5"/>
      <c r="I55" s="5"/>
      <c r="J55" s="5"/>
      <c r="K55" s="5"/>
      <c r="L55" s="7"/>
      <c r="M55" s="5"/>
      <c r="N55" s="5"/>
      <c r="O55" s="8" t="str">
        <f t="shared" si="0"/>
        <v/>
      </c>
      <c r="P55" s="5"/>
      <c r="Q55" s="5"/>
      <c r="R55" s="5"/>
      <c r="S55" s="5"/>
      <c r="T55" s="9"/>
      <c r="U55" s="63">
        <f t="shared" si="14"/>
        <v>0</v>
      </c>
      <c r="V55" s="5">
        <f t="shared" si="15"/>
        <v>0</v>
      </c>
      <c r="W55" s="5">
        <f t="shared" si="16"/>
        <v>0</v>
      </c>
      <c r="X55" s="5">
        <f t="shared" si="17"/>
        <v>0</v>
      </c>
      <c r="Y55" s="5">
        <f t="shared" si="18"/>
        <v>0</v>
      </c>
      <c r="Z55" s="5">
        <f t="shared" si="43"/>
        <v>0</v>
      </c>
      <c r="AA55" s="68">
        <f t="shared" si="20"/>
        <v>0</v>
      </c>
      <c r="AB55" s="89" t="str">
        <f t="shared" si="35"/>
        <v/>
      </c>
      <c r="AC55" s="89" t="str">
        <f t="shared" si="36"/>
        <v/>
      </c>
      <c r="AD55" s="89" t="str">
        <f t="shared" si="37"/>
        <v/>
      </c>
      <c r="AE55" s="89" t="str">
        <f t="shared" si="38"/>
        <v/>
      </c>
      <c r="AF55" s="10"/>
      <c r="AH55" s="63">
        <f t="shared" si="21"/>
        <v>0</v>
      </c>
      <c r="AI55" s="5">
        <f t="shared" si="22"/>
        <v>0</v>
      </c>
      <c r="AJ55" s="5">
        <f t="shared" si="23"/>
        <v>0</v>
      </c>
      <c r="AK55" s="5">
        <f t="shared" si="24"/>
        <v>0</v>
      </c>
      <c r="AL55" s="5">
        <f t="shared" si="25"/>
        <v>0</v>
      </c>
      <c r="AM55" s="5">
        <f t="shared" si="26"/>
        <v>0</v>
      </c>
      <c r="AN55" s="5">
        <f t="shared" si="27"/>
        <v>0</v>
      </c>
      <c r="AO55" s="7"/>
      <c r="AP55" s="5"/>
      <c r="AQ55" s="8" t="str">
        <f t="shared" si="7"/>
        <v/>
      </c>
      <c r="AR55" s="5"/>
      <c r="AS55" s="5"/>
      <c r="AT55" s="5"/>
      <c r="AU55" s="5"/>
      <c r="AV55" s="9"/>
      <c r="AW55" s="63">
        <f t="shared" si="28"/>
        <v>0</v>
      </c>
      <c r="AX55" s="5">
        <f t="shared" si="29"/>
        <v>0</v>
      </c>
      <c r="AY55" s="5">
        <f t="shared" si="30"/>
        <v>0</v>
      </c>
      <c r="AZ55" s="5">
        <f t="shared" si="31"/>
        <v>0</v>
      </c>
      <c r="BA55" s="5">
        <f t="shared" si="32"/>
        <v>0</v>
      </c>
      <c r="BB55" s="5">
        <f t="shared" si="33"/>
        <v>0</v>
      </c>
      <c r="BC55" s="68">
        <f t="shared" si="34"/>
        <v>0</v>
      </c>
      <c r="BD55" s="89" t="str">
        <f t="shared" si="39"/>
        <v/>
      </c>
      <c r="BE55" s="89" t="str">
        <f t="shared" si="40"/>
        <v/>
      </c>
      <c r="BF55" s="89" t="str">
        <f t="shared" si="41"/>
        <v/>
      </c>
      <c r="BG55" s="89" t="str">
        <f t="shared" si="42"/>
        <v/>
      </c>
      <c r="BH55" s="10"/>
    </row>
    <row r="56" spans="1:60" ht="13.05" customHeight="1" x14ac:dyDescent="0.35">
      <c r="A56" s="5">
        <v>54</v>
      </c>
      <c r="B56" s="6"/>
      <c r="C56" s="46" t="str">
        <f t="shared" si="13"/>
        <v/>
      </c>
      <c r="D56" s="59"/>
      <c r="E56" s="5"/>
      <c r="F56" s="63"/>
      <c r="G56" s="5"/>
      <c r="H56" s="5"/>
      <c r="I56" s="5"/>
      <c r="J56" s="5"/>
      <c r="K56" s="5"/>
      <c r="L56" s="7"/>
      <c r="M56" s="5"/>
      <c r="N56" s="5"/>
      <c r="O56" s="8" t="str">
        <f t="shared" si="0"/>
        <v/>
      </c>
      <c r="P56" s="5"/>
      <c r="Q56" s="5"/>
      <c r="R56" s="5"/>
      <c r="S56" s="5"/>
      <c r="T56" s="9"/>
      <c r="U56" s="63">
        <f t="shared" si="14"/>
        <v>0</v>
      </c>
      <c r="V56" s="5">
        <f t="shared" si="15"/>
        <v>0</v>
      </c>
      <c r="W56" s="5">
        <f t="shared" si="16"/>
        <v>0</v>
      </c>
      <c r="X56" s="5">
        <f t="shared" si="17"/>
        <v>0</v>
      </c>
      <c r="Y56" s="5">
        <f t="shared" si="18"/>
        <v>0</v>
      </c>
      <c r="Z56" s="5">
        <f t="shared" si="43"/>
        <v>0</v>
      </c>
      <c r="AA56" s="68">
        <f t="shared" si="20"/>
        <v>0</v>
      </c>
      <c r="AB56" s="89" t="str">
        <f t="shared" si="35"/>
        <v/>
      </c>
      <c r="AC56" s="89" t="str">
        <f t="shared" si="36"/>
        <v/>
      </c>
      <c r="AD56" s="89" t="str">
        <f t="shared" si="37"/>
        <v/>
      </c>
      <c r="AE56" s="89" t="str">
        <f t="shared" si="38"/>
        <v/>
      </c>
      <c r="AF56" s="10"/>
      <c r="AH56" s="63">
        <f t="shared" si="21"/>
        <v>0</v>
      </c>
      <c r="AI56" s="5">
        <f t="shared" si="22"/>
        <v>0</v>
      </c>
      <c r="AJ56" s="5">
        <f t="shared" si="23"/>
        <v>0</v>
      </c>
      <c r="AK56" s="5">
        <f t="shared" si="24"/>
        <v>0</v>
      </c>
      <c r="AL56" s="5">
        <f t="shared" si="25"/>
        <v>0</v>
      </c>
      <c r="AM56" s="5">
        <f t="shared" si="26"/>
        <v>0</v>
      </c>
      <c r="AN56" s="5">
        <f t="shared" si="27"/>
        <v>0</v>
      </c>
      <c r="AO56" s="7"/>
      <c r="AP56" s="5"/>
      <c r="AQ56" s="8" t="str">
        <f t="shared" si="7"/>
        <v/>
      </c>
      <c r="AR56" s="5"/>
      <c r="AS56" s="5"/>
      <c r="AT56" s="5"/>
      <c r="AU56" s="5"/>
      <c r="AV56" s="9"/>
      <c r="AW56" s="63">
        <f t="shared" si="28"/>
        <v>0</v>
      </c>
      <c r="AX56" s="5">
        <f t="shared" si="29"/>
        <v>0</v>
      </c>
      <c r="AY56" s="5">
        <f t="shared" si="30"/>
        <v>0</v>
      </c>
      <c r="AZ56" s="5">
        <f t="shared" si="31"/>
        <v>0</v>
      </c>
      <c r="BA56" s="5">
        <f t="shared" si="32"/>
        <v>0</v>
      </c>
      <c r="BB56" s="5">
        <f t="shared" si="33"/>
        <v>0</v>
      </c>
      <c r="BC56" s="68">
        <f t="shared" si="34"/>
        <v>0</v>
      </c>
      <c r="BD56" s="89" t="str">
        <f t="shared" si="39"/>
        <v/>
      </c>
      <c r="BE56" s="89" t="str">
        <f t="shared" si="40"/>
        <v/>
      </c>
      <c r="BF56" s="89" t="str">
        <f t="shared" si="41"/>
        <v/>
      </c>
      <c r="BG56" s="89" t="str">
        <f t="shared" si="42"/>
        <v/>
      </c>
      <c r="BH56" s="10"/>
    </row>
    <row r="57" spans="1:60" ht="13.05" customHeight="1" x14ac:dyDescent="0.35">
      <c r="A57" s="5">
        <v>55</v>
      </c>
      <c r="B57" s="6"/>
      <c r="C57" s="46" t="str">
        <f t="shared" si="13"/>
        <v/>
      </c>
      <c r="D57" s="59"/>
      <c r="E57" s="5"/>
      <c r="F57" s="63"/>
      <c r="G57" s="5"/>
      <c r="H57" s="5"/>
      <c r="I57" s="5"/>
      <c r="J57" s="5"/>
      <c r="K57" s="5"/>
      <c r="L57" s="7"/>
      <c r="M57" s="5"/>
      <c r="N57" s="5"/>
      <c r="O57" s="8" t="str">
        <f t="shared" si="0"/>
        <v/>
      </c>
      <c r="P57" s="5"/>
      <c r="Q57" s="5"/>
      <c r="R57" s="5"/>
      <c r="S57" s="5"/>
      <c r="T57" s="9"/>
      <c r="U57" s="63">
        <f t="shared" si="14"/>
        <v>0</v>
      </c>
      <c r="V57" s="5">
        <f t="shared" si="15"/>
        <v>0</v>
      </c>
      <c r="W57" s="5">
        <f t="shared" si="16"/>
        <v>0</v>
      </c>
      <c r="X57" s="5">
        <f t="shared" si="17"/>
        <v>0</v>
      </c>
      <c r="Y57" s="5">
        <f t="shared" si="18"/>
        <v>0</v>
      </c>
      <c r="Z57" s="5">
        <f t="shared" si="43"/>
        <v>0</v>
      </c>
      <c r="AA57" s="68">
        <f t="shared" si="20"/>
        <v>0</v>
      </c>
      <c r="AB57" s="89" t="str">
        <f t="shared" si="35"/>
        <v/>
      </c>
      <c r="AC57" s="89" t="str">
        <f t="shared" si="36"/>
        <v/>
      </c>
      <c r="AD57" s="89" t="str">
        <f t="shared" si="37"/>
        <v/>
      </c>
      <c r="AE57" s="89" t="str">
        <f t="shared" si="38"/>
        <v/>
      </c>
      <c r="AF57" s="10"/>
      <c r="AH57" s="63">
        <f t="shared" si="21"/>
        <v>0</v>
      </c>
      <c r="AI57" s="5">
        <f t="shared" si="22"/>
        <v>0</v>
      </c>
      <c r="AJ57" s="5">
        <f t="shared" si="23"/>
        <v>0</v>
      </c>
      <c r="AK57" s="5">
        <f t="shared" si="24"/>
        <v>0</v>
      </c>
      <c r="AL57" s="5">
        <f t="shared" si="25"/>
        <v>0</v>
      </c>
      <c r="AM57" s="5">
        <f t="shared" si="26"/>
        <v>0</v>
      </c>
      <c r="AN57" s="5">
        <f t="shared" si="27"/>
        <v>0</v>
      </c>
      <c r="AO57" s="7"/>
      <c r="AP57" s="5"/>
      <c r="AQ57" s="8" t="str">
        <f t="shared" si="7"/>
        <v/>
      </c>
      <c r="AR57" s="5"/>
      <c r="AS57" s="5"/>
      <c r="AT57" s="5"/>
      <c r="AU57" s="5"/>
      <c r="AV57" s="9"/>
      <c r="AW57" s="63">
        <f t="shared" si="28"/>
        <v>0</v>
      </c>
      <c r="AX57" s="5">
        <f t="shared" si="29"/>
        <v>0</v>
      </c>
      <c r="AY57" s="5">
        <f t="shared" si="30"/>
        <v>0</v>
      </c>
      <c r="AZ57" s="5">
        <f t="shared" si="31"/>
        <v>0</v>
      </c>
      <c r="BA57" s="5">
        <f t="shared" si="32"/>
        <v>0</v>
      </c>
      <c r="BB57" s="5">
        <f t="shared" si="33"/>
        <v>0</v>
      </c>
      <c r="BC57" s="68">
        <f t="shared" si="34"/>
        <v>0</v>
      </c>
      <c r="BD57" s="89" t="str">
        <f t="shared" si="39"/>
        <v/>
      </c>
      <c r="BE57" s="89" t="str">
        <f t="shared" si="40"/>
        <v/>
      </c>
      <c r="BF57" s="89" t="str">
        <f t="shared" si="41"/>
        <v/>
      </c>
      <c r="BG57" s="89" t="str">
        <f t="shared" si="42"/>
        <v/>
      </c>
      <c r="BH57" s="10"/>
    </row>
    <row r="58" spans="1:60" ht="13.05" customHeight="1" x14ac:dyDescent="0.35">
      <c r="A58" s="5">
        <v>56</v>
      </c>
      <c r="B58" s="6"/>
      <c r="C58" s="46" t="str">
        <f t="shared" si="13"/>
        <v/>
      </c>
      <c r="D58" s="59"/>
      <c r="E58" s="5"/>
      <c r="F58" s="63"/>
      <c r="G58" s="5"/>
      <c r="H58" s="5"/>
      <c r="I58" s="5"/>
      <c r="J58" s="5"/>
      <c r="K58" s="5"/>
      <c r="L58" s="7"/>
      <c r="M58" s="5"/>
      <c r="N58" s="5"/>
      <c r="O58" s="8" t="str">
        <f t="shared" si="0"/>
        <v/>
      </c>
      <c r="P58" s="5"/>
      <c r="Q58" s="5"/>
      <c r="R58" s="5"/>
      <c r="S58" s="5"/>
      <c r="T58" s="9"/>
      <c r="U58" s="63">
        <f t="shared" si="14"/>
        <v>0</v>
      </c>
      <c r="V58" s="5">
        <f t="shared" si="15"/>
        <v>0</v>
      </c>
      <c r="W58" s="5">
        <f t="shared" si="16"/>
        <v>0</v>
      </c>
      <c r="X58" s="5">
        <f t="shared" si="17"/>
        <v>0</v>
      </c>
      <c r="Y58" s="5">
        <f t="shared" si="18"/>
        <v>0</v>
      </c>
      <c r="Z58" s="5">
        <f t="shared" si="43"/>
        <v>0</v>
      </c>
      <c r="AA58" s="68">
        <f t="shared" si="20"/>
        <v>0</v>
      </c>
      <c r="AB58" s="89" t="str">
        <f t="shared" si="35"/>
        <v/>
      </c>
      <c r="AC58" s="89" t="str">
        <f t="shared" si="36"/>
        <v/>
      </c>
      <c r="AD58" s="89" t="str">
        <f t="shared" si="37"/>
        <v/>
      </c>
      <c r="AE58" s="89" t="str">
        <f t="shared" si="38"/>
        <v/>
      </c>
      <c r="AF58" s="10"/>
      <c r="AH58" s="63">
        <f t="shared" si="21"/>
        <v>0</v>
      </c>
      <c r="AI58" s="5">
        <f t="shared" si="22"/>
        <v>0</v>
      </c>
      <c r="AJ58" s="5">
        <f t="shared" si="23"/>
        <v>0</v>
      </c>
      <c r="AK58" s="5">
        <f t="shared" si="24"/>
        <v>0</v>
      </c>
      <c r="AL58" s="5">
        <f t="shared" si="25"/>
        <v>0</v>
      </c>
      <c r="AM58" s="5">
        <f t="shared" si="26"/>
        <v>0</v>
      </c>
      <c r="AN58" s="5">
        <f t="shared" si="27"/>
        <v>0</v>
      </c>
      <c r="AO58" s="7"/>
      <c r="AP58" s="5"/>
      <c r="AQ58" s="8" t="str">
        <f t="shared" si="7"/>
        <v/>
      </c>
      <c r="AR58" s="5"/>
      <c r="AS58" s="5"/>
      <c r="AT58" s="5"/>
      <c r="AU58" s="5"/>
      <c r="AV58" s="9"/>
      <c r="AW58" s="63">
        <f t="shared" si="28"/>
        <v>0</v>
      </c>
      <c r="AX58" s="5">
        <f t="shared" si="29"/>
        <v>0</v>
      </c>
      <c r="AY58" s="5">
        <f t="shared" si="30"/>
        <v>0</v>
      </c>
      <c r="AZ58" s="5">
        <f t="shared" si="31"/>
        <v>0</v>
      </c>
      <c r="BA58" s="5">
        <f t="shared" si="32"/>
        <v>0</v>
      </c>
      <c r="BB58" s="5">
        <f t="shared" si="33"/>
        <v>0</v>
      </c>
      <c r="BC58" s="68">
        <f t="shared" si="34"/>
        <v>0</v>
      </c>
      <c r="BD58" s="89" t="str">
        <f t="shared" si="39"/>
        <v/>
      </c>
      <c r="BE58" s="89" t="str">
        <f t="shared" si="40"/>
        <v/>
      </c>
      <c r="BF58" s="89" t="str">
        <f t="shared" si="41"/>
        <v/>
      </c>
      <c r="BG58" s="89" t="str">
        <f t="shared" si="42"/>
        <v/>
      </c>
      <c r="BH58" s="10"/>
    </row>
    <row r="59" spans="1:60" ht="13.05" customHeight="1" x14ac:dyDescent="0.35">
      <c r="A59" s="5">
        <v>57</v>
      </c>
      <c r="B59" s="6"/>
      <c r="C59" s="46" t="str">
        <f t="shared" si="13"/>
        <v/>
      </c>
      <c r="D59" s="59"/>
      <c r="E59" s="5"/>
      <c r="F59" s="63"/>
      <c r="G59" s="5"/>
      <c r="H59" s="5"/>
      <c r="I59" s="5"/>
      <c r="J59" s="5"/>
      <c r="K59" s="5"/>
      <c r="L59" s="7"/>
      <c r="M59" s="5"/>
      <c r="N59" s="5"/>
      <c r="O59" s="8" t="str">
        <f t="shared" si="0"/>
        <v/>
      </c>
      <c r="P59" s="5"/>
      <c r="Q59" s="5"/>
      <c r="R59" s="5"/>
      <c r="S59" s="5"/>
      <c r="T59" s="9"/>
      <c r="U59" s="63">
        <f t="shared" si="14"/>
        <v>0</v>
      </c>
      <c r="V59" s="5">
        <f t="shared" si="15"/>
        <v>0</v>
      </c>
      <c r="W59" s="5">
        <f t="shared" si="16"/>
        <v>0</v>
      </c>
      <c r="X59" s="5">
        <f t="shared" si="17"/>
        <v>0</v>
      </c>
      <c r="Y59" s="5">
        <f t="shared" si="18"/>
        <v>0</v>
      </c>
      <c r="Z59" s="5">
        <f t="shared" si="43"/>
        <v>0</v>
      </c>
      <c r="AA59" s="68">
        <f t="shared" si="20"/>
        <v>0</v>
      </c>
      <c r="AB59" s="89" t="str">
        <f t="shared" si="35"/>
        <v/>
      </c>
      <c r="AC59" s="89" t="str">
        <f t="shared" si="36"/>
        <v/>
      </c>
      <c r="AD59" s="89" t="str">
        <f t="shared" si="37"/>
        <v/>
      </c>
      <c r="AE59" s="89" t="str">
        <f t="shared" si="38"/>
        <v/>
      </c>
      <c r="AF59" s="10"/>
      <c r="AH59" s="63">
        <f t="shared" si="21"/>
        <v>0</v>
      </c>
      <c r="AI59" s="5">
        <f t="shared" si="22"/>
        <v>0</v>
      </c>
      <c r="AJ59" s="5">
        <f t="shared" si="23"/>
        <v>0</v>
      </c>
      <c r="AK59" s="5">
        <f t="shared" si="24"/>
        <v>0</v>
      </c>
      <c r="AL59" s="5">
        <f t="shared" si="25"/>
        <v>0</v>
      </c>
      <c r="AM59" s="5">
        <f t="shared" si="26"/>
        <v>0</v>
      </c>
      <c r="AN59" s="5">
        <f t="shared" si="27"/>
        <v>0</v>
      </c>
      <c r="AO59" s="7"/>
      <c r="AP59" s="5"/>
      <c r="AQ59" s="8" t="str">
        <f t="shared" si="7"/>
        <v/>
      </c>
      <c r="AR59" s="5"/>
      <c r="AS59" s="5"/>
      <c r="AT59" s="5"/>
      <c r="AU59" s="5"/>
      <c r="AV59" s="9"/>
      <c r="AW59" s="63">
        <f t="shared" si="28"/>
        <v>0</v>
      </c>
      <c r="AX59" s="5">
        <f t="shared" si="29"/>
        <v>0</v>
      </c>
      <c r="AY59" s="5">
        <f t="shared" si="30"/>
        <v>0</v>
      </c>
      <c r="AZ59" s="5">
        <f t="shared" si="31"/>
        <v>0</v>
      </c>
      <c r="BA59" s="5">
        <f t="shared" si="32"/>
        <v>0</v>
      </c>
      <c r="BB59" s="5">
        <f t="shared" si="33"/>
        <v>0</v>
      </c>
      <c r="BC59" s="68">
        <f t="shared" si="34"/>
        <v>0</v>
      </c>
      <c r="BD59" s="89" t="str">
        <f t="shared" si="39"/>
        <v/>
      </c>
      <c r="BE59" s="89" t="str">
        <f t="shared" si="40"/>
        <v/>
      </c>
      <c r="BF59" s="89" t="str">
        <f t="shared" si="41"/>
        <v/>
      </c>
      <c r="BG59" s="89" t="str">
        <f t="shared" si="42"/>
        <v/>
      </c>
      <c r="BH59" s="10"/>
    </row>
    <row r="60" spans="1:60" ht="13.05" customHeight="1" x14ac:dyDescent="0.35">
      <c r="A60" s="5">
        <v>58</v>
      </c>
      <c r="B60" s="6"/>
      <c r="C60" s="46" t="str">
        <f t="shared" si="13"/>
        <v/>
      </c>
      <c r="D60" s="59"/>
      <c r="E60" s="5"/>
      <c r="F60" s="63"/>
      <c r="G60" s="5"/>
      <c r="H60" s="5"/>
      <c r="I60" s="5"/>
      <c r="J60" s="5"/>
      <c r="K60" s="5"/>
      <c r="L60" s="7"/>
      <c r="M60" s="5"/>
      <c r="N60" s="5"/>
      <c r="O60" s="8" t="str">
        <f t="shared" si="0"/>
        <v/>
      </c>
      <c r="P60" s="5"/>
      <c r="Q60" s="5"/>
      <c r="R60" s="5"/>
      <c r="S60" s="5"/>
      <c r="T60" s="9"/>
      <c r="U60" s="63">
        <f t="shared" si="14"/>
        <v>0</v>
      </c>
      <c r="V60" s="5">
        <f t="shared" si="15"/>
        <v>0</v>
      </c>
      <c r="W60" s="5">
        <f t="shared" si="16"/>
        <v>0</v>
      </c>
      <c r="X60" s="5">
        <f t="shared" si="17"/>
        <v>0</v>
      </c>
      <c r="Y60" s="5">
        <f t="shared" si="18"/>
        <v>0</v>
      </c>
      <c r="Z60" s="5">
        <f t="shared" si="43"/>
        <v>0</v>
      </c>
      <c r="AA60" s="68">
        <f t="shared" si="20"/>
        <v>0</v>
      </c>
      <c r="AB60" s="89" t="str">
        <f t="shared" si="35"/>
        <v/>
      </c>
      <c r="AC60" s="89" t="str">
        <f t="shared" si="36"/>
        <v/>
      </c>
      <c r="AD60" s="89" t="str">
        <f t="shared" si="37"/>
        <v/>
      </c>
      <c r="AE60" s="89" t="str">
        <f t="shared" si="38"/>
        <v/>
      </c>
      <c r="AF60" s="10"/>
      <c r="AH60" s="63">
        <f t="shared" si="21"/>
        <v>0</v>
      </c>
      <c r="AI60" s="5">
        <f t="shared" si="22"/>
        <v>0</v>
      </c>
      <c r="AJ60" s="5">
        <f t="shared" si="23"/>
        <v>0</v>
      </c>
      <c r="AK60" s="5">
        <f t="shared" si="24"/>
        <v>0</v>
      </c>
      <c r="AL60" s="5">
        <f t="shared" si="25"/>
        <v>0</v>
      </c>
      <c r="AM60" s="5">
        <f t="shared" si="26"/>
        <v>0</v>
      </c>
      <c r="AN60" s="5">
        <f t="shared" si="27"/>
        <v>0</v>
      </c>
      <c r="AO60" s="7"/>
      <c r="AP60" s="5"/>
      <c r="AQ60" s="8" t="str">
        <f t="shared" si="7"/>
        <v/>
      </c>
      <c r="AR60" s="5"/>
      <c r="AS60" s="5"/>
      <c r="AT60" s="5"/>
      <c r="AU60" s="5"/>
      <c r="AV60" s="9"/>
      <c r="AW60" s="63">
        <f t="shared" si="28"/>
        <v>0</v>
      </c>
      <c r="AX60" s="5">
        <f t="shared" si="29"/>
        <v>0</v>
      </c>
      <c r="AY60" s="5">
        <f t="shared" si="30"/>
        <v>0</v>
      </c>
      <c r="AZ60" s="5">
        <f t="shared" si="31"/>
        <v>0</v>
      </c>
      <c r="BA60" s="5">
        <f t="shared" si="32"/>
        <v>0</v>
      </c>
      <c r="BB60" s="5">
        <f t="shared" si="33"/>
        <v>0</v>
      </c>
      <c r="BC60" s="68">
        <f t="shared" si="34"/>
        <v>0</v>
      </c>
      <c r="BD60" s="89" t="str">
        <f t="shared" si="39"/>
        <v/>
      </c>
      <c r="BE60" s="89" t="str">
        <f t="shared" si="40"/>
        <v/>
      </c>
      <c r="BF60" s="89" t="str">
        <f t="shared" si="41"/>
        <v/>
      </c>
      <c r="BG60" s="89" t="str">
        <f t="shared" si="42"/>
        <v/>
      </c>
      <c r="BH60" s="10"/>
    </row>
    <row r="61" spans="1:60" ht="13.05" customHeight="1" x14ac:dyDescent="0.35">
      <c r="A61" s="5">
        <v>59</v>
      </c>
      <c r="B61" s="6"/>
      <c r="C61" s="46" t="str">
        <f t="shared" si="13"/>
        <v/>
      </c>
      <c r="D61" s="59"/>
      <c r="E61" s="5"/>
      <c r="F61" s="63"/>
      <c r="G61" s="5"/>
      <c r="H61" s="5"/>
      <c r="I61" s="5"/>
      <c r="J61" s="5"/>
      <c r="K61" s="5"/>
      <c r="L61" s="7"/>
      <c r="M61" s="5"/>
      <c r="N61" s="5"/>
      <c r="O61" s="8" t="str">
        <f t="shared" si="0"/>
        <v/>
      </c>
      <c r="P61" s="5"/>
      <c r="Q61" s="5"/>
      <c r="R61" s="5"/>
      <c r="S61" s="5"/>
      <c r="T61" s="9"/>
      <c r="U61" s="63">
        <f t="shared" si="14"/>
        <v>0</v>
      </c>
      <c r="V61" s="5">
        <f t="shared" si="15"/>
        <v>0</v>
      </c>
      <c r="W61" s="5">
        <f t="shared" si="16"/>
        <v>0</v>
      </c>
      <c r="X61" s="5">
        <f t="shared" si="17"/>
        <v>0</v>
      </c>
      <c r="Y61" s="5">
        <f t="shared" si="18"/>
        <v>0</v>
      </c>
      <c r="Z61" s="5">
        <f t="shared" si="43"/>
        <v>0</v>
      </c>
      <c r="AA61" s="68">
        <f t="shared" si="20"/>
        <v>0</v>
      </c>
      <c r="AB61" s="89" t="str">
        <f t="shared" si="35"/>
        <v/>
      </c>
      <c r="AC61" s="89" t="str">
        <f t="shared" si="36"/>
        <v/>
      </c>
      <c r="AD61" s="89" t="str">
        <f t="shared" si="37"/>
        <v/>
      </c>
      <c r="AE61" s="89" t="str">
        <f t="shared" si="38"/>
        <v/>
      </c>
      <c r="AF61" s="10"/>
      <c r="AH61" s="63">
        <f t="shared" si="21"/>
        <v>0</v>
      </c>
      <c r="AI61" s="5">
        <f t="shared" si="22"/>
        <v>0</v>
      </c>
      <c r="AJ61" s="5">
        <f t="shared" si="23"/>
        <v>0</v>
      </c>
      <c r="AK61" s="5">
        <f t="shared" si="24"/>
        <v>0</v>
      </c>
      <c r="AL61" s="5">
        <f t="shared" si="25"/>
        <v>0</v>
      </c>
      <c r="AM61" s="5">
        <f t="shared" si="26"/>
        <v>0</v>
      </c>
      <c r="AN61" s="5">
        <f t="shared" si="27"/>
        <v>0</v>
      </c>
      <c r="AO61" s="7"/>
      <c r="AP61" s="5"/>
      <c r="AQ61" s="8" t="str">
        <f t="shared" si="7"/>
        <v/>
      </c>
      <c r="AR61" s="5"/>
      <c r="AS61" s="5"/>
      <c r="AT61" s="5"/>
      <c r="AU61" s="5"/>
      <c r="AV61" s="9"/>
      <c r="AW61" s="63">
        <f t="shared" si="28"/>
        <v>0</v>
      </c>
      <c r="AX61" s="5">
        <f t="shared" si="29"/>
        <v>0</v>
      </c>
      <c r="AY61" s="5">
        <f t="shared" si="30"/>
        <v>0</v>
      </c>
      <c r="AZ61" s="5">
        <f t="shared" si="31"/>
        <v>0</v>
      </c>
      <c r="BA61" s="5">
        <f t="shared" si="32"/>
        <v>0</v>
      </c>
      <c r="BB61" s="5">
        <f t="shared" si="33"/>
        <v>0</v>
      </c>
      <c r="BC61" s="68">
        <f t="shared" si="34"/>
        <v>0</v>
      </c>
      <c r="BD61" s="89" t="str">
        <f t="shared" si="39"/>
        <v/>
      </c>
      <c r="BE61" s="89" t="str">
        <f t="shared" si="40"/>
        <v/>
      </c>
      <c r="BF61" s="89" t="str">
        <f t="shared" si="41"/>
        <v/>
      </c>
      <c r="BG61" s="89" t="str">
        <f t="shared" si="42"/>
        <v/>
      </c>
      <c r="BH61" s="10"/>
    </row>
    <row r="62" spans="1:60" ht="13.05" customHeight="1" x14ac:dyDescent="0.35">
      <c r="A62" s="5">
        <v>60</v>
      </c>
      <c r="B62" s="6"/>
      <c r="C62" s="46" t="str">
        <f t="shared" si="13"/>
        <v/>
      </c>
      <c r="D62" s="59"/>
      <c r="E62" s="5"/>
      <c r="F62" s="63"/>
      <c r="G62" s="5"/>
      <c r="H62" s="5"/>
      <c r="I62" s="5"/>
      <c r="J62" s="5"/>
      <c r="K62" s="5"/>
      <c r="L62" s="7"/>
      <c r="M62" s="5"/>
      <c r="N62" s="5"/>
      <c r="O62" s="8" t="str">
        <f t="shared" si="0"/>
        <v/>
      </c>
      <c r="P62" s="5"/>
      <c r="Q62" s="5"/>
      <c r="R62" s="5"/>
      <c r="S62" s="5"/>
      <c r="T62" s="9"/>
      <c r="U62" s="63">
        <f t="shared" si="14"/>
        <v>0</v>
      </c>
      <c r="V62" s="5">
        <f t="shared" si="15"/>
        <v>0</v>
      </c>
      <c r="W62" s="5">
        <f t="shared" si="16"/>
        <v>0</v>
      </c>
      <c r="X62" s="5">
        <f t="shared" si="17"/>
        <v>0</v>
      </c>
      <c r="Y62" s="5">
        <f t="shared" si="18"/>
        <v>0</v>
      </c>
      <c r="Z62" s="5">
        <f t="shared" si="43"/>
        <v>0</v>
      </c>
      <c r="AA62" s="68">
        <f t="shared" si="20"/>
        <v>0</v>
      </c>
      <c r="AB62" s="89" t="str">
        <f t="shared" si="35"/>
        <v/>
      </c>
      <c r="AC62" s="89" t="str">
        <f t="shared" si="36"/>
        <v/>
      </c>
      <c r="AD62" s="89" t="str">
        <f t="shared" si="37"/>
        <v/>
      </c>
      <c r="AE62" s="89" t="str">
        <f t="shared" si="38"/>
        <v/>
      </c>
      <c r="AF62" s="10"/>
      <c r="AH62" s="63">
        <f t="shared" si="21"/>
        <v>0</v>
      </c>
      <c r="AI62" s="5">
        <f t="shared" si="22"/>
        <v>0</v>
      </c>
      <c r="AJ62" s="5">
        <f t="shared" si="23"/>
        <v>0</v>
      </c>
      <c r="AK62" s="5">
        <f t="shared" si="24"/>
        <v>0</v>
      </c>
      <c r="AL62" s="5">
        <f t="shared" si="25"/>
        <v>0</v>
      </c>
      <c r="AM62" s="5">
        <f t="shared" si="26"/>
        <v>0</v>
      </c>
      <c r="AN62" s="5">
        <f t="shared" si="27"/>
        <v>0</v>
      </c>
      <c r="AO62" s="7"/>
      <c r="AP62" s="5"/>
      <c r="AQ62" s="8" t="str">
        <f t="shared" si="7"/>
        <v/>
      </c>
      <c r="AR62" s="5"/>
      <c r="AS62" s="5"/>
      <c r="AT62" s="5"/>
      <c r="AU62" s="5"/>
      <c r="AV62" s="9"/>
      <c r="AW62" s="63">
        <f t="shared" si="28"/>
        <v>0</v>
      </c>
      <c r="AX62" s="5">
        <f t="shared" si="29"/>
        <v>0</v>
      </c>
      <c r="AY62" s="5">
        <f t="shared" si="30"/>
        <v>0</v>
      </c>
      <c r="AZ62" s="5">
        <f t="shared" si="31"/>
        <v>0</v>
      </c>
      <c r="BA62" s="5">
        <f t="shared" si="32"/>
        <v>0</v>
      </c>
      <c r="BB62" s="5">
        <f t="shared" si="33"/>
        <v>0</v>
      </c>
      <c r="BC62" s="68">
        <f t="shared" si="34"/>
        <v>0</v>
      </c>
      <c r="BD62" s="89" t="str">
        <f t="shared" si="39"/>
        <v/>
      </c>
      <c r="BE62" s="89" t="str">
        <f t="shared" si="40"/>
        <v/>
      </c>
      <c r="BF62" s="89" t="str">
        <f t="shared" si="41"/>
        <v/>
      </c>
      <c r="BG62" s="89" t="str">
        <f t="shared" si="42"/>
        <v/>
      </c>
      <c r="BH62" s="10"/>
    </row>
    <row r="63" spans="1:60" ht="13.05" customHeight="1" x14ac:dyDescent="0.35">
      <c r="A63" s="5">
        <v>61</v>
      </c>
      <c r="B63" s="6"/>
      <c r="C63" s="46" t="str">
        <f t="shared" si="13"/>
        <v/>
      </c>
      <c r="D63" s="59"/>
      <c r="E63" s="5"/>
      <c r="F63" s="63"/>
      <c r="G63" s="5"/>
      <c r="H63" s="5"/>
      <c r="I63" s="5"/>
      <c r="J63" s="5"/>
      <c r="K63" s="5"/>
      <c r="L63" s="7"/>
      <c r="M63" s="5"/>
      <c r="N63" s="5"/>
      <c r="O63" s="8" t="str">
        <f t="shared" si="0"/>
        <v/>
      </c>
      <c r="P63" s="5"/>
      <c r="Q63" s="5"/>
      <c r="R63" s="5"/>
      <c r="S63" s="5"/>
      <c r="T63" s="9"/>
      <c r="U63" s="63">
        <f t="shared" si="14"/>
        <v>0</v>
      </c>
      <c r="V63" s="5">
        <f t="shared" si="15"/>
        <v>0</v>
      </c>
      <c r="W63" s="5">
        <f t="shared" si="16"/>
        <v>0</v>
      </c>
      <c r="X63" s="5">
        <f t="shared" si="17"/>
        <v>0</v>
      </c>
      <c r="Y63" s="5">
        <f t="shared" si="18"/>
        <v>0</v>
      </c>
      <c r="Z63" s="5">
        <f t="shared" si="43"/>
        <v>0</v>
      </c>
      <c r="AA63" s="68">
        <f t="shared" si="20"/>
        <v>0</v>
      </c>
      <c r="AB63" s="89" t="str">
        <f t="shared" si="35"/>
        <v/>
      </c>
      <c r="AC63" s="89" t="str">
        <f t="shared" si="36"/>
        <v/>
      </c>
      <c r="AD63" s="89" t="str">
        <f t="shared" si="37"/>
        <v/>
      </c>
      <c r="AE63" s="89" t="str">
        <f t="shared" si="38"/>
        <v/>
      </c>
      <c r="AF63" s="10"/>
      <c r="AH63" s="63">
        <f t="shared" si="21"/>
        <v>0</v>
      </c>
      <c r="AI63" s="5">
        <f t="shared" si="22"/>
        <v>0</v>
      </c>
      <c r="AJ63" s="5">
        <f t="shared" si="23"/>
        <v>0</v>
      </c>
      <c r="AK63" s="5">
        <f t="shared" si="24"/>
        <v>0</v>
      </c>
      <c r="AL63" s="5">
        <f t="shared" si="25"/>
        <v>0</v>
      </c>
      <c r="AM63" s="5">
        <f t="shared" si="26"/>
        <v>0</v>
      </c>
      <c r="AN63" s="5">
        <f t="shared" si="27"/>
        <v>0</v>
      </c>
      <c r="AO63" s="7"/>
      <c r="AP63" s="5"/>
      <c r="AQ63" s="8" t="str">
        <f t="shared" si="7"/>
        <v/>
      </c>
      <c r="AR63" s="5"/>
      <c r="AS63" s="5"/>
      <c r="AT63" s="5"/>
      <c r="AU63" s="5"/>
      <c r="AV63" s="9"/>
      <c r="AW63" s="63">
        <f t="shared" si="28"/>
        <v>0</v>
      </c>
      <c r="AX63" s="5">
        <f t="shared" si="29"/>
        <v>0</v>
      </c>
      <c r="AY63" s="5">
        <f t="shared" si="30"/>
        <v>0</v>
      </c>
      <c r="AZ63" s="5">
        <f t="shared" si="31"/>
        <v>0</v>
      </c>
      <c r="BA63" s="5">
        <f t="shared" si="32"/>
        <v>0</v>
      </c>
      <c r="BB63" s="5">
        <f t="shared" si="33"/>
        <v>0</v>
      </c>
      <c r="BC63" s="68">
        <f t="shared" si="34"/>
        <v>0</v>
      </c>
      <c r="BD63" s="89" t="str">
        <f t="shared" si="39"/>
        <v/>
      </c>
      <c r="BE63" s="89" t="str">
        <f t="shared" si="40"/>
        <v/>
      </c>
      <c r="BF63" s="89" t="str">
        <f t="shared" si="41"/>
        <v/>
      </c>
      <c r="BG63" s="89" t="str">
        <f t="shared" si="42"/>
        <v/>
      </c>
      <c r="BH63" s="10"/>
    </row>
    <row r="64" spans="1:60" ht="13.05" customHeight="1" x14ac:dyDescent="0.35">
      <c r="A64" s="5">
        <v>62</v>
      </c>
      <c r="B64" s="6"/>
      <c r="C64" s="46" t="str">
        <f t="shared" si="13"/>
        <v/>
      </c>
      <c r="D64" s="59"/>
      <c r="E64" s="5"/>
      <c r="F64" s="63"/>
      <c r="G64" s="5"/>
      <c r="H64" s="5"/>
      <c r="I64" s="5"/>
      <c r="J64" s="5"/>
      <c r="K64" s="5"/>
      <c r="L64" s="7"/>
      <c r="M64" s="5"/>
      <c r="N64" s="5"/>
      <c r="O64" s="8" t="str">
        <f t="shared" si="0"/>
        <v/>
      </c>
      <c r="P64" s="5"/>
      <c r="Q64" s="5"/>
      <c r="R64" s="5"/>
      <c r="S64" s="5"/>
      <c r="T64" s="9"/>
      <c r="U64" s="63">
        <f t="shared" si="14"/>
        <v>0</v>
      </c>
      <c r="V64" s="5">
        <f t="shared" si="15"/>
        <v>0</v>
      </c>
      <c r="W64" s="5">
        <f t="shared" si="16"/>
        <v>0</v>
      </c>
      <c r="X64" s="5">
        <f t="shared" si="17"/>
        <v>0</v>
      </c>
      <c r="Y64" s="5">
        <f t="shared" si="18"/>
        <v>0</v>
      </c>
      <c r="Z64" s="5">
        <f t="shared" si="43"/>
        <v>0</v>
      </c>
      <c r="AA64" s="68">
        <f t="shared" si="20"/>
        <v>0</v>
      </c>
      <c r="AB64" s="89" t="str">
        <f t="shared" si="35"/>
        <v/>
      </c>
      <c r="AC64" s="89" t="str">
        <f t="shared" si="36"/>
        <v/>
      </c>
      <c r="AD64" s="89" t="str">
        <f t="shared" si="37"/>
        <v/>
      </c>
      <c r="AE64" s="89" t="str">
        <f t="shared" si="38"/>
        <v/>
      </c>
      <c r="AF64" s="10"/>
      <c r="AH64" s="63">
        <f t="shared" si="21"/>
        <v>0</v>
      </c>
      <c r="AI64" s="5">
        <f t="shared" si="22"/>
        <v>0</v>
      </c>
      <c r="AJ64" s="5">
        <f t="shared" si="23"/>
        <v>0</v>
      </c>
      <c r="AK64" s="5">
        <f t="shared" si="24"/>
        <v>0</v>
      </c>
      <c r="AL64" s="5">
        <f t="shared" si="25"/>
        <v>0</v>
      </c>
      <c r="AM64" s="5">
        <f t="shared" si="26"/>
        <v>0</v>
      </c>
      <c r="AN64" s="5">
        <f t="shared" si="27"/>
        <v>0</v>
      </c>
      <c r="AO64" s="7"/>
      <c r="AP64" s="5"/>
      <c r="AQ64" s="8" t="str">
        <f t="shared" si="7"/>
        <v/>
      </c>
      <c r="AR64" s="5"/>
      <c r="AS64" s="5"/>
      <c r="AT64" s="5"/>
      <c r="AU64" s="5"/>
      <c r="AV64" s="9"/>
      <c r="AW64" s="63">
        <f t="shared" si="28"/>
        <v>0</v>
      </c>
      <c r="AX64" s="5">
        <f t="shared" si="29"/>
        <v>0</v>
      </c>
      <c r="AY64" s="5">
        <f t="shared" si="30"/>
        <v>0</v>
      </c>
      <c r="AZ64" s="5">
        <f t="shared" si="31"/>
        <v>0</v>
      </c>
      <c r="BA64" s="5">
        <f t="shared" si="32"/>
        <v>0</v>
      </c>
      <c r="BB64" s="5">
        <f t="shared" si="33"/>
        <v>0</v>
      </c>
      <c r="BC64" s="68">
        <f t="shared" si="34"/>
        <v>0</v>
      </c>
      <c r="BD64" s="89" t="str">
        <f t="shared" si="39"/>
        <v/>
      </c>
      <c r="BE64" s="89" t="str">
        <f t="shared" si="40"/>
        <v/>
      </c>
      <c r="BF64" s="89" t="str">
        <f t="shared" si="41"/>
        <v/>
      </c>
      <c r="BG64" s="89" t="str">
        <f t="shared" si="42"/>
        <v/>
      </c>
      <c r="BH64" s="10"/>
    </row>
    <row r="65" spans="1:60" ht="13.05" customHeight="1" x14ac:dyDescent="0.35">
      <c r="A65" s="5">
        <v>63</v>
      </c>
      <c r="B65" s="6"/>
      <c r="C65" s="46" t="str">
        <f t="shared" si="13"/>
        <v/>
      </c>
      <c r="D65" s="59"/>
      <c r="E65" s="5"/>
      <c r="F65" s="63"/>
      <c r="G65" s="5"/>
      <c r="H65" s="5"/>
      <c r="I65" s="5"/>
      <c r="J65" s="5"/>
      <c r="K65" s="5"/>
      <c r="L65" s="7"/>
      <c r="M65" s="5"/>
      <c r="N65" s="5"/>
      <c r="O65" s="8" t="str">
        <f t="shared" si="0"/>
        <v/>
      </c>
      <c r="P65" s="5"/>
      <c r="Q65" s="5"/>
      <c r="R65" s="5"/>
      <c r="S65" s="5"/>
      <c r="T65" s="9"/>
      <c r="U65" s="63">
        <f t="shared" si="14"/>
        <v>0</v>
      </c>
      <c r="V65" s="5">
        <f t="shared" si="15"/>
        <v>0</v>
      </c>
      <c r="W65" s="5">
        <f t="shared" si="16"/>
        <v>0</v>
      </c>
      <c r="X65" s="5">
        <f t="shared" si="17"/>
        <v>0</v>
      </c>
      <c r="Y65" s="5">
        <f t="shared" si="18"/>
        <v>0</v>
      </c>
      <c r="Z65" s="5">
        <f t="shared" si="43"/>
        <v>0</v>
      </c>
      <c r="AA65" s="68">
        <f t="shared" si="20"/>
        <v>0</v>
      </c>
      <c r="AB65" s="89" t="str">
        <f t="shared" si="35"/>
        <v/>
      </c>
      <c r="AC65" s="89" t="str">
        <f t="shared" si="36"/>
        <v/>
      </c>
      <c r="AD65" s="89" t="str">
        <f t="shared" si="37"/>
        <v/>
      </c>
      <c r="AE65" s="89" t="str">
        <f t="shared" si="38"/>
        <v/>
      </c>
      <c r="AF65" s="10"/>
      <c r="AH65" s="63">
        <f t="shared" si="21"/>
        <v>0</v>
      </c>
      <c r="AI65" s="5">
        <f t="shared" si="22"/>
        <v>0</v>
      </c>
      <c r="AJ65" s="5">
        <f t="shared" si="23"/>
        <v>0</v>
      </c>
      <c r="AK65" s="5">
        <f t="shared" si="24"/>
        <v>0</v>
      </c>
      <c r="AL65" s="5">
        <f t="shared" si="25"/>
        <v>0</v>
      </c>
      <c r="AM65" s="5">
        <f t="shared" si="26"/>
        <v>0</v>
      </c>
      <c r="AN65" s="5">
        <f t="shared" si="27"/>
        <v>0</v>
      </c>
      <c r="AO65" s="7"/>
      <c r="AP65" s="5"/>
      <c r="AQ65" s="8" t="str">
        <f t="shared" si="7"/>
        <v/>
      </c>
      <c r="AR65" s="5"/>
      <c r="AS65" s="5"/>
      <c r="AT65" s="5"/>
      <c r="AU65" s="5"/>
      <c r="AV65" s="9"/>
      <c r="AW65" s="63">
        <f t="shared" si="28"/>
        <v>0</v>
      </c>
      <c r="AX65" s="5">
        <f t="shared" si="29"/>
        <v>0</v>
      </c>
      <c r="AY65" s="5">
        <f t="shared" si="30"/>
        <v>0</v>
      </c>
      <c r="AZ65" s="5">
        <f t="shared" si="31"/>
        <v>0</v>
      </c>
      <c r="BA65" s="5">
        <f t="shared" si="32"/>
        <v>0</v>
      </c>
      <c r="BB65" s="5">
        <f t="shared" si="33"/>
        <v>0</v>
      </c>
      <c r="BC65" s="68">
        <f t="shared" si="34"/>
        <v>0</v>
      </c>
      <c r="BD65" s="89" t="str">
        <f t="shared" si="39"/>
        <v/>
      </c>
      <c r="BE65" s="89" t="str">
        <f t="shared" si="40"/>
        <v/>
      </c>
      <c r="BF65" s="89" t="str">
        <f t="shared" si="41"/>
        <v/>
      </c>
      <c r="BG65" s="89" t="str">
        <f t="shared" si="42"/>
        <v/>
      </c>
      <c r="BH65" s="10"/>
    </row>
    <row r="66" spans="1:60" ht="13.05" customHeight="1" x14ac:dyDescent="0.35">
      <c r="A66" s="5">
        <v>64</v>
      </c>
      <c r="B66" s="6"/>
      <c r="C66" s="46" t="str">
        <f t="shared" si="13"/>
        <v/>
      </c>
      <c r="D66" s="59"/>
      <c r="E66" s="5"/>
      <c r="F66" s="63"/>
      <c r="G66" s="5"/>
      <c r="H66" s="5"/>
      <c r="I66" s="5"/>
      <c r="J66" s="5"/>
      <c r="K66" s="5"/>
      <c r="L66" s="7"/>
      <c r="M66" s="5"/>
      <c r="N66" s="5"/>
      <c r="O66" s="8" t="str">
        <f t="shared" si="0"/>
        <v/>
      </c>
      <c r="P66" s="5"/>
      <c r="Q66" s="5"/>
      <c r="R66" s="5"/>
      <c r="S66" s="5"/>
      <c r="T66" s="9"/>
      <c r="U66" s="63">
        <f t="shared" si="14"/>
        <v>0</v>
      </c>
      <c r="V66" s="5">
        <f t="shared" si="15"/>
        <v>0</v>
      </c>
      <c r="W66" s="5">
        <f t="shared" si="16"/>
        <v>0</v>
      </c>
      <c r="X66" s="5">
        <f t="shared" si="17"/>
        <v>0</v>
      </c>
      <c r="Y66" s="5">
        <f t="shared" si="18"/>
        <v>0</v>
      </c>
      <c r="Z66" s="5">
        <f t="shared" si="43"/>
        <v>0</v>
      </c>
      <c r="AA66" s="68">
        <f t="shared" si="20"/>
        <v>0</v>
      </c>
      <c r="AB66" s="89" t="str">
        <f t="shared" si="35"/>
        <v/>
      </c>
      <c r="AC66" s="89" t="str">
        <f t="shared" si="36"/>
        <v/>
      </c>
      <c r="AD66" s="89" t="str">
        <f t="shared" si="37"/>
        <v/>
      </c>
      <c r="AE66" s="89" t="str">
        <f t="shared" si="38"/>
        <v/>
      </c>
      <c r="AF66" s="10"/>
      <c r="AH66" s="63">
        <f t="shared" si="21"/>
        <v>0</v>
      </c>
      <c r="AI66" s="5">
        <f t="shared" si="22"/>
        <v>0</v>
      </c>
      <c r="AJ66" s="5">
        <f t="shared" si="23"/>
        <v>0</v>
      </c>
      <c r="AK66" s="5">
        <f t="shared" si="24"/>
        <v>0</v>
      </c>
      <c r="AL66" s="5">
        <f t="shared" si="25"/>
        <v>0</v>
      </c>
      <c r="AM66" s="5">
        <f t="shared" si="26"/>
        <v>0</v>
      </c>
      <c r="AN66" s="5">
        <f t="shared" si="27"/>
        <v>0</v>
      </c>
      <c r="AO66" s="7"/>
      <c r="AP66" s="5"/>
      <c r="AQ66" s="8" t="str">
        <f t="shared" si="7"/>
        <v/>
      </c>
      <c r="AR66" s="5"/>
      <c r="AS66" s="5"/>
      <c r="AT66" s="5"/>
      <c r="AU66" s="5"/>
      <c r="AV66" s="9"/>
      <c r="AW66" s="63">
        <f t="shared" si="28"/>
        <v>0</v>
      </c>
      <c r="AX66" s="5">
        <f t="shared" si="29"/>
        <v>0</v>
      </c>
      <c r="AY66" s="5">
        <f t="shared" si="30"/>
        <v>0</v>
      </c>
      <c r="AZ66" s="5">
        <f t="shared" si="31"/>
        <v>0</v>
      </c>
      <c r="BA66" s="5">
        <f t="shared" si="32"/>
        <v>0</v>
      </c>
      <c r="BB66" s="5">
        <f t="shared" si="33"/>
        <v>0</v>
      </c>
      <c r="BC66" s="68">
        <f t="shared" si="34"/>
        <v>0</v>
      </c>
      <c r="BD66" s="89" t="str">
        <f t="shared" si="39"/>
        <v/>
      </c>
      <c r="BE66" s="89" t="str">
        <f t="shared" si="40"/>
        <v/>
      </c>
      <c r="BF66" s="89" t="str">
        <f t="shared" si="41"/>
        <v/>
      </c>
      <c r="BG66" s="89" t="str">
        <f t="shared" si="42"/>
        <v/>
      </c>
      <c r="BH66" s="10"/>
    </row>
    <row r="67" spans="1:60" ht="13.05" customHeight="1" x14ac:dyDescent="0.35">
      <c r="A67" s="5">
        <v>65</v>
      </c>
      <c r="B67" s="6"/>
      <c r="C67" s="46" t="str">
        <f t="shared" si="13"/>
        <v/>
      </c>
      <c r="D67" s="59"/>
      <c r="E67" s="5"/>
      <c r="F67" s="63"/>
      <c r="G67" s="5"/>
      <c r="H67" s="5"/>
      <c r="I67" s="5"/>
      <c r="J67" s="5"/>
      <c r="K67" s="5"/>
      <c r="L67" s="7"/>
      <c r="M67" s="5"/>
      <c r="N67" s="5"/>
      <c r="O67" s="8" t="str">
        <f t="shared" si="0"/>
        <v/>
      </c>
      <c r="P67" s="5"/>
      <c r="Q67" s="5"/>
      <c r="R67" s="5"/>
      <c r="S67" s="5"/>
      <c r="T67" s="9"/>
      <c r="U67" s="63">
        <f t="shared" si="14"/>
        <v>0</v>
      </c>
      <c r="V67" s="5">
        <f t="shared" si="15"/>
        <v>0</v>
      </c>
      <c r="W67" s="5">
        <f t="shared" si="16"/>
        <v>0</v>
      </c>
      <c r="X67" s="5">
        <f t="shared" si="17"/>
        <v>0</v>
      </c>
      <c r="Y67" s="5">
        <f t="shared" si="18"/>
        <v>0</v>
      </c>
      <c r="Z67" s="5">
        <f t="shared" si="43"/>
        <v>0</v>
      </c>
      <c r="AA67" s="68">
        <f t="shared" si="20"/>
        <v>0</v>
      </c>
      <c r="AB67" s="89" t="str">
        <f t="shared" ref="AB67:AB98" si="44">IF(P67="","",IF(P67=1,0.5,-1))</f>
        <v/>
      </c>
      <c r="AC67" s="89" t="str">
        <f t="shared" ref="AC67:AC98" si="45">IF(Q67="","",IF(Q67&gt;-1,Q67*0.5+0.5,-1))</f>
        <v/>
      </c>
      <c r="AD67" s="89" t="str">
        <f t="shared" ref="AD67:AD98" si="46">IF(Q67="","",IF(R67&gt;-1,R67*0.5+0.5,-1))</f>
        <v/>
      </c>
      <c r="AE67" s="89" t="str">
        <f t="shared" ref="AE67:AE98" si="47">IF(Q67="","",IF(S67&gt;-1,S67*0.5+0.5,-1))</f>
        <v/>
      </c>
      <c r="AF67" s="10"/>
      <c r="AH67" s="63">
        <f t="shared" si="21"/>
        <v>0</v>
      </c>
      <c r="AI67" s="5">
        <f t="shared" si="22"/>
        <v>0</v>
      </c>
      <c r="AJ67" s="5">
        <f t="shared" si="23"/>
        <v>0</v>
      </c>
      <c r="AK67" s="5">
        <f t="shared" si="24"/>
        <v>0</v>
      </c>
      <c r="AL67" s="5">
        <f t="shared" si="25"/>
        <v>0</v>
      </c>
      <c r="AM67" s="5">
        <f t="shared" si="26"/>
        <v>0</v>
      </c>
      <c r="AN67" s="5">
        <f t="shared" si="27"/>
        <v>0</v>
      </c>
      <c r="AO67" s="7"/>
      <c r="AP67" s="5"/>
      <c r="AQ67" s="8" t="str">
        <f t="shared" si="7"/>
        <v/>
      </c>
      <c r="AR67" s="5"/>
      <c r="AS67" s="5"/>
      <c r="AT67" s="5"/>
      <c r="AU67" s="5"/>
      <c r="AV67" s="9"/>
      <c r="AW67" s="63">
        <f t="shared" si="28"/>
        <v>0</v>
      </c>
      <c r="AX67" s="5">
        <f t="shared" si="29"/>
        <v>0</v>
      </c>
      <c r="AY67" s="5">
        <f t="shared" si="30"/>
        <v>0</v>
      </c>
      <c r="AZ67" s="5">
        <f t="shared" si="31"/>
        <v>0</v>
      </c>
      <c r="BA67" s="5">
        <f t="shared" si="32"/>
        <v>0</v>
      </c>
      <c r="BB67" s="5">
        <f t="shared" si="33"/>
        <v>0</v>
      </c>
      <c r="BC67" s="68">
        <f t="shared" si="34"/>
        <v>0</v>
      </c>
      <c r="BD67" s="89" t="str">
        <f t="shared" ref="BD67:BD98" si="48">IF(AR67="","",IF(AR67=1,0.5,-1))</f>
        <v/>
      </c>
      <c r="BE67" s="89" t="str">
        <f t="shared" ref="BE67:BE98" si="49">IF(AS67="","",IF(AS67&gt;-1,AS67*0.5+0.5,-1))</f>
        <v/>
      </c>
      <c r="BF67" s="89" t="str">
        <f t="shared" ref="BF67:BF98" si="50">IF(AS67="","",IF(AT67&gt;-1,AT67*0.5+0.5,-1))</f>
        <v/>
      </c>
      <c r="BG67" s="89" t="str">
        <f t="shared" ref="BG67:BG98" si="51">IF(AS67="","",IF(AU67&gt;-1,AU67*0.5+0.5,-1))</f>
        <v/>
      </c>
      <c r="BH67" s="10"/>
    </row>
    <row r="68" spans="1:60" ht="13.05" customHeight="1" x14ac:dyDescent="0.35">
      <c r="A68" s="5">
        <v>66</v>
      </c>
      <c r="B68" s="6"/>
      <c r="C68" s="46" t="str">
        <f t="shared" ref="C68:C131" si="52">IF(B68="","",TEXT(B68,"TTTT"))</f>
        <v/>
      </c>
      <c r="D68" s="59"/>
      <c r="E68" s="5"/>
      <c r="F68" s="63"/>
      <c r="G68" s="5"/>
      <c r="H68" s="5"/>
      <c r="I68" s="5"/>
      <c r="J68" s="5"/>
      <c r="K68" s="5"/>
      <c r="L68" s="7"/>
      <c r="M68" s="5"/>
      <c r="N68" s="5"/>
      <c r="O68" s="8" t="str">
        <f t="shared" si="0"/>
        <v/>
      </c>
      <c r="P68" s="5"/>
      <c r="Q68" s="5"/>
      <c r="R68" s="5"/>
      <c r="S68" s="5"/>
      <c r="T68" s="9"/>
      <c r="U68" s="63">
        <f t="shared" ref="U68:U131" si="53">F68</f>
        <v>0</v>
      </c>
      <c r="V68" s="5">
        <f t="shared" ref="V68:V131" si="54">G68</f>
        <v>0</v>
      </c>
      <c r="W68" s="5">
        <f t="shared" ref="W68:W131" si="55">H68</f>
        <v>0</v>
      </c>
      <c r="X68" s="5">
        <f t="shared" ref="X68:X131" si="56">I68</f>
        <v>0</v>
      </c>
      <c r="Y68" s="5">
        <f t="shared" ref="Y68:Y131" si="57">J68</f>
        <v>0</v>
      </c>
      <c r="Z68" s="5">
        <f t="shared" ref="Z68:Z99" si="58">K68</f>
        <v>0</v>
      </c>
      <c r="AA68" s="68">
        <f t="shared" ref="AA68:AA131" si="59">L68</f>
        <v>0</v>
      </c>
      <c r="AB68" s="89" t="str">
        <f t="shared" si="44"/>
        <v/>
      </c>
      <c r="AC68" s="89" t="str">
        <f t="shared" si="45"/>
        <v/>
      </c>
      <c r="AD68" s="89" t="str">
        <f t="shared" si="46"/>
        <v/>
      </c>
      <c r="AE68" s="89" t="str">
        <f t="shared" si="47"/>
        <v/>
      </c>
      <c r="AF68" s="10"/>
      <c r="AH68" s="63">
        <f t="shared" ref="AH68:AH131" si="60">F68</f>
        <v>0</v>
      </c>
      <c r="AI68" s="5">
        <f t="shared" ref="AI68:AI131" si="61">G68</f>
        <v>0</v>
      </c>
      <c r="AJ68" s="5">
        <f t="shared" ref="AJ68:AJ131" si="62">H68</f>
        <v>0</v>
      </c>
      <c r="AK68" s="5">
        <f t="shared" ref="AK68:AK131" si="63">I68</f>
        <v>0</v>
      </c>
      <c r="AL68" s="5">
        <f t="shared" ref="AL68:AL131" si="64">J68</f>
        <v>0</v>
      </c>
      <c r="AM68" s="5">
        <f t="shared" ref="AM68:AM131" si="65">K68</f>
        <v>0</v>
      </c>
      <c r="AN68" s="5">
        <f t="shared" ref="AN68:AN131" si="66">L68</f>
        <v>0</v>
      </c>
      <c r="AO68" s="7"/>
      <c r="AP68" s="5"/>
      <c r="AQ68" s="8" t="str">
        <f t="shared" si="7"/>
        <v/>
      </c>
      <c r="AR68" s="5"/>
      <c r="AS68" s="5"/>
      <c r="AT68" s="5"/>
      <c r="AU68" s="5"/>
      <c r="AV68" s="9"/>
      <c r="AW68" s="63">
        <f t="shared" ref="AW68:AW131" si="67">F68</f>
        <v>0</v>
      </c>
      <c r="AX68" s="5">
        <f t="shared" ref="AX68:AX131" si="68">G68</f>
        <v>0</v>
      </c>
      <c r="AY68" s="5">
        <f t="shared" ref="AY68:AY131" si="69">H68</f>
        <v>0</v>
      </c>
      <c r="AZ68" s="5">
        <f t="shared" ref="AZ68:AZ131" si="70">I68</f>
        <v>0</v>
      </c>
      <c r="BA68" s="5">
        <f t="shared" ref="BA68:BA131" si="71">J68</f>
        <v>0</v>
      </c>
      <c r="BB68" s="5">
        <f t="shared" ref="BB68:BB131" si="72">K68</f>
        <v>0</v>
      </c>
      <c r="BC68" s="68">
        <f t="shared" ref="BC68:BC131" si="73">L68</f>
        <v>0</v>
      </c>
      <c r="BD68" s="89" t="str">
        <f t="shared" si="48"/>
        <v/>
      </c>
      <c r="BE68" s="89" t="str">
        <f t="shared" si="49"/>
        <v/>
      </c>
      <c r="BF68" s="89" t="str">
        <f t="shared" si="50"/>
        <v/>
      </c>
      <c r="BG68" s="89" t="str">
        <f t="shared" si="51"/>
        <v/>
      </c>
      <c r="BH68" s="10"/>
    </row>
    <row r="69" spans="1:60" ht="13.05" customHeight="1" x14ac:dyDescent="0.35">
      <c r="A69" s="5">
        <v>67</v>
      </c>
      <c r="B69" s="6"/>
      <c r="C69" s="46" t="str">
        <f t="shared" si="52"/>
        <v/>
      </c>
      <c r="D69" s="59"/>
      <c r="E69" s="5"/>
      <c r="F69" s="63"/>
      <c r="G69" s="5"/>
      <c r="H69" s="5"/>
      <c r="I69" s="5"/>
      <c r="J69" s="5"/>
      <c r="K69" s="5"/>
      <c r="L69" s="7"/>
      <c r="M69" s="5"/>
      <c r="N69" s="5"/>
      <c r="O69" s="8" t="str">
        <f t="shared" si="0"/>
        <v/>
      </c>
      <c r="P69" s="5"/>
      <c r="Q69" s="5"/>
      <c r="R69" s="5"/>
      <c r="S69" s="5"/>
      <c r="T69" s="9"/>
      <c r="U69" s="63">
        <f t="shared" si="53"/>
        <v>0</v>
      </c>
      <c r="V69" s="5">
        <f t="shared" si="54"/>
        <v>0</v>
      </c>
      <c r="W69" s="5">
        <f t="shared" si="55"/>
        <v>0</v>
      </c>
      <c r="X69" s="5">
        <f t="shared" si="56"/>
        <v>0</v>
      </c>
      <c r="Y69" s="5">
        <f t="shared" si="57"/>
        <v>0</v>
      </c>
      <c r="Z69" s="5">
        <f t="shared" si="58"/>
        <v>0</v>
      </c>
      <c r="AA69" s="68">
        <f t="shared" si="59"/>
        <v>0</v>
      </c>
      <c r="AB69" s="89" t="str">
        <f t="shared" si="44"/>
        <v/>
      </c>
      <c r="AC69" s="89" t="str">
        <f t="shared" si="45"/>
        <v/>
      </c>
      <c r="AD69" s="89" t="str">
        <f t="shared" si="46"/>
        <v/>
      </c>
      <c r="AE69" s="89" t="str">
        <f t="shared" si="47"/>
        <v/>
      </c>
      <c r="AF69" s="10"/>
      <c r="AH69" s="63">
        <f t="shared" si="60"/>
        <v>0</v>
      </c>
      <c r="AI69" s="5">
        <f t="shared" si="61"/>
        <v>0</v>
      </c>
      <c r="AJ69" s="5">
        <f t="shared" si="62"/>
        <v>0</v>
      </c>
      <c r="AK69" s="5">
        <f t="shared" si="63"/>
        <v>0</v>
      </c>
      <c r="AL69" s="5">
        <f t="shared" si="64"/>
        <v>0</v>
      </c>
      <c r="AM69" s="5">
        <f t="shared" si="65"/>
        <v>0</v>
      </c>
      <c r="AN69" s="5">
        <f t="shared" si="66"/>
        <v>0</v>
      </c>
      <c r="AO69" s="7"/>
      <c r="AP69" s="5"/>
      <c r="AQ69" s="8" t="str">
        <f t="shared" si="7"/>
        <v/>
      </c>
      <c r="AR69" s="5"/>
      <c r="AS69" s="5"/>
      <c r="AT69" s="5"/>
      <c r="AU69" s="5"/>
      <c r="AV69" s="9"/>
      <c r="AW69" s="63">
        <f t="shared" si="67"/>
        <v>0</v>
      </c>
      <c r="AX69" s="5">
        <f t="shared" si="68"/>
        <v>0</v>
      </c>
      <c r="AY69" s="5">
        <f t="shared" si="69"/>
        <v>0</v>
      </c>
      <c r="AZ69" s="5">
        <f t="shared" si="70"/>
        <v>0</v>
      </c>
      <c r="BA69" s="5">
        <f t="shared" si="71"/>
        <v>0</v>
      </c>
      <c r="BB69" s="5">
        <f t="shared" si="72"/>
        <v>0</v>
      </c>
      <c r="BC69" s="68">
        <f t="shared" si="73"/>
        <v>0</v>
      </c>
      <c r="BD69" s="89" t="str">
        <f t="shared" si="48"/>
        <v/>
      </c>
      <c r="BE69" s="89" t="str">
        <f t="shared" si="49"/>
        <v/>
      </c>
      <c r="BF69" s="89" t="str">
        <f t="shared" si="50"/>
        <v/>
      </c>
      <c r="BG69" s="89" t="str">
        <f t="shared" si="51"/>
        <v/>
      </c>
      <c r="BH69" s="10"/>
    </row>
    <row r="70" spans="1:60" ht="13.05" customHeight="1" x14ac:dyDescent="0.35">
      <c r="A70" s="5">
        <v>68</v>
      </c>
      <c r="B70" s="6"/>
      <c r="C70" s="46" t="str">
        <f t="shared" si="52"/>
        <v/>
      </c>
      <c r="D70" s="59"/>
      <c r="E70" s="5"/>
      <c r="F70" s="63"/>
      <c r="G70" s="5"/>
      <c r="H70" s="5"/>
      <c r="I70" s="5"/>
      <c r="J70" s="5"/>
      <c r="K70" s="5"/>
      <c r="L70" s="7"/>
      <c r="M70" s="5"/>
      <c r="N70" s="5"/>
      <c r="O70" s="8" t="str">
        <f t="shared" si="0"/>
        <v/>
      </c>
      <c r="P70" s="5"/>
      <c r="Q70" s="5"/>
      <c r="R70" s="5"/>
      <c r="S70" s="5"/>
      <c r="T70" s="9"/>
      <c r="U70" s="63">
        <f t="shared" si="53"/>
        <v>0</v>
      </c>
      <c r="V70" s="5">
        <f t="shared" si="54"/>
        <v>0</v>
      </c>
      <c r="W70" s="5">
        <f t="shared" si="55"/>
        <v>0</v>
      </c>
      <c r="X70" s="5">
        <f t="shared" si="56"/>
        <v>0</v>
      </c>
      <c r="Y70" s="5">
        <f t="shared" si="57"/>
        <v>0</v>
      </c>
      <c r="Z70" s="5">
        <f t="shared" si="58"/>
        <v>0</v>
      </c>
      <c r="AA70" s="68">
        <f t="shared" si="59"/>
        <v>0</v>
      </c>
      <c r="AB70" s="89" t="str">
        <f t="shared" si="44"/>
        <v/>
      </c>
      <c r="AC70" s="89" t="str">
        <f t="shared" si="45"/>
        <v/>
      </c>
      <c r="AD70" s="89" t="str">
        <f t="shared" si="46"/>
        <v/>
      </c>
      <c r="AE70" s="89" t="str">
        <f t="shared" si="47"/>
        <v/>
      </c>
      <c r="AF70" s="10"/>
      <c r="AH70" s="63">
        <f t="shared" si="60"/>
        <v>0</v>
      </c>
      <c r="AI70" s="5">
        <f t="shared" si="61"/>
        <v>0</v>
      </c>
      <c r="AJ70" s="5">
        <f t="shared" si="62"/>
        <v>0</v>
      </c>
      <c r="AK70" s="5">
        <f t="shared" si="63"/>
        <v>0</v>
      </c>
      <c r="AL70" s="5">
        <f t="shared" si="64"/>
        <v>0</v>
      </c>
      <c r="AM70" s="5">
        <f t="shared" si="65"/>
        <v>0</v>
      </c>
      <c r="AN70" s="5">
        <f t="shared" si="66"/>
        <v>0</v>
      </c>
      <c r="AO70" s="7"/>
      <c r="AP70" s="5"/>
      <c r="AQ70" s="8" t="str">
        <f t="shared" si="7"/>
        <v/>
      </c>
      <c r="AR70" s="5"/>
      <c r="AS70" s="5"/>
      <c r="AT70" s="5"/>
      <c r="AU70" s="5"/>
      <c r="AV70" s="9"/>
      <c r="AW70" s="63">
        <f t="shared" si="67"/>
        <v>0</v>
      </c>
      <c r="AX70" s="5">
        <f t="shared" si="68"/>
        <v>0</v>
      </c>
      <c r="AY70" s="5">
        <f t="shared" si="69"/>
        <v>0</v>
      </c>
      <c r="AZ70" s="5">
        <f t="shared" si="70"/>
        <v>0</v>
      </c>
      <c r="BA70" s="5">
        <f t="shared" si="71"/>
        <v>0</v>
      </c>
      <c r="BB70" s="5">
        <f t="shared" si="72"/>
        <v>0</v>
      </c>
      <c r="BC70" s="68">
        <f t="shared" si="73"/>
        <v>0</v>
      </c>
      <c r="BD70" s="89" t="str">
        <f t="shared" si="48"/>
        <v/>
      </c>
      <c r="BE70" s="89" t="str">
        <f t="shared" si="49"/>
        <v/>
      </c>
      <c r="BF70" s="89" t="str">
        <f t="shared" si="50"/>
        <v/>
      </c>
      <c r="BG70" s="89" t="str">
        <f t="shared" si="51"/>
        <v/>
      </c>
      <c r="BH70" s="10"/>
    </row>
    <row r="71" spans="1:60" ht="13.05" customHeight="1" x14ac:dyDescent="0.35">
      <c r="A71" s="5">
        <v>69</v>
      </c>
      <c r="B71" s="6"/>
      <c r="C71" s="46" t="str">
        <f t="shared" si="52"/>
        <v/>
      </c>
      <c r="D71" s="59"/>
      <c r="E71" s="5"/>
      <c r="F71" s="63"/>
      <c r="G71" s="5"/>
      <c r="H71" s="5"/>
      <c r="I71" s="5"/>
      <c r="J71" s="5"/>
      <c r="K71" s="5"/>
      <c r="L71" s="7"/>
      <c r="M71" s="5"/>
      <c r="N71" s="5"/>
      <c r="O71" s="8" t="str">
        <f t="shared" si="0"/>
        <v/>
      </c>
      <c r="P71" s="5"/>
      <c r="Q71" s="5"/>
      <c r="R71" s="5"/>
      <c r="S71" s="5"/>
      <c r="T71" s="9"/>
      <c r="U71" s="63">
        <f t="shared" si="53"/>
        <v>0</v>
      </c>
      <c r="V71" s="5">
        <f t="shared" si="54"/>
        <v>0</v>
      </c>
      <c r="W71" s="5">
        <f t="shared" si="55"/>
        <v>0</v>
      </c>
      <c r="X71" s="5">
        <f t="shared" si="56"/>
        <v>0</v>
      </c>
      <c r="Y71" s="5">
        <f t="shared" si="57"/>
        <v>0</v>
      </c>
      <c r="Z71" s="5">
        <f t="shared" si="58"/>
        <v>0</v>
      </c>
      <c r="AA71" s="68">
        <f t="shared" si="59"/>
        <v>0</v>
      </c>
      <c r="AB71" s="89" t="str">
        <f t="shared" si="44"/>
        <v/>
      </c>
      <c r="AC71" s="89" t="str">
        <f t="shared" si="45"/>
        <v/>
      </c>
      <c r="AD71" s="89" t="str">
        <f t="shared" si="46"/>
        <v/>
      </c>
      <c r="AE71" s="89" t="str">
        <f t="shared" si="47"/>
        <v/>
      </c>
      <c r="AF71" s="10"/>
      <c r="AH71" s="63">
        <f t="shared" si="60"/>
        <v>0</v>
      </c>
      <c r="AI71" s="5">
        <f t="shared" si="61"/>
        <v>0</v>
      </c>
      <c r="AJ71" s="5">
        <f t="shared" si="62"/>
        <v>0</v>
      </c>
      <c r="AK71" s="5">
        <f t="shared" si="63"/>
        <v>0</v>
      </c>
      <c r="AL71" s="5">
        <f t="shared" si="64"/>
        <v>0</v>
      </c>
      <c r="AM71" s="5">
        <f t="shared" si="65"/>
        <v>0</v>
      </c>
      <c r="AN71" s="5">
        <f t="shared" si="66"/>
        <v>0</v>
      </c>
      <c r="AO71" s="7"/>
      <c r="AP71" s="5"/>
      <c r="AQ71" s="8" t="str">
        <f t="shared" si="7"/>
        <v/>
      </c>
      <c r="AR71" s="5"/>
      <c r="AS71" s="5"/>
      <c r="AT71" s="5"/>
      <c r="AU71" s="5"/>
      <c r="AV71" s="9"/>
      <c r="AW71" s="63">
        <f t="shared" si="67"/>
        <v>0</v>
      </c>
      <c r="AX71" s="5">
        <f t="shared" si="68"/>
        <v>0</v>
      </c>
      <c r="AY71" s="5">
        <f t="shared" si="69"/>
        <v>0</v>
      </c>
      <c r="AZ71" s="5">
        <f t="shared" si="70"/>
        <v>0</v>
      </c>
      <c r="BA71" s="5">
        <f t="shared" si="71"/>
        <v>0</v>
      </c>
      <c r="BB71" s="5">
        <f t="shared" si="72"/>
        <v>0</v>
      </c>
      <c r="BC71" s="68">
        <f t="shared" si="73"/>
        <v>0</v>
      </c>
      <c r="BD71" s="89" t="str">
        <f t="shared" si="48"/>
        <v/>
      </c>
      <c r="BE71" s="89" t="str">
        <f t="shared" si="49"/>
        <v/>
      </c>
      <c r="BF71" s="89" t="str">
        <f t="shared" si="50"/>
        <v/>
      </c>
      <c r="BG71" s="89" t="str">
        <f t="shared" si="51"/>
        <v/>
      </c>
      <c r="BH71" s="10"/>
    </row>
    <row r="72" spans="1:60" ht="13.05" customHeight="1" x14ac:dyDescent="0.35">
      <c r="A72" s="5">
        <v>70</v>
      </c>
      <c r="B72" s="6"/>
      <c r="C72" s="46" t="str">
        <f t="shared" si="52"/>
        <v/>
      </c>
      <c r="D72" s="59"/>
      <c r="E72" s="5"/>
      <c r="F72" s="63"/>
      <c r="G72" s="5"/>
      <c r="H72" s="5"/>
      <c r="I72" s="5"/>
      <c r="J72" s="5"/>
      <c r="K72" s="5"/>
      <c r="L72" s="7"/>
      <c r="M72" s="5"/>
      <c r="N72" s="5"/>
      <c r="O72" s="8" t="str">
        <f t="shared" si="0"/>
        <v/>
      </c>
      <c r="P72" s="5"/>
      <c r="Q72" s="5"/>
      <c r="R72" s="5"/>
      <c r="S72" s="5"/>
      <c r="T72" s="9"/>
      <c r="U72" s="63">
        <f t="shared" si="53"/>
        <v>0</v>
      </c>
      <c r="V72" s="5">
        <f t="shared" si="54"/>
        <v>0</v>
      </c>
      <c r="W72" s="5">
        <f t="shared" si="55"/>
        <v>0</v>
      </c>
      <c r="X72" s="5">
        <f t="shared" si="56"/>
        <v>0</v>
      </c>
      <c r="Y72" s="5">
        <f t="shared" si="57"/>
        <v>0</v>
      </c>
      <c r="Z72" s="5">
        <f t="shared" si="58"/>
        <v>0</v>
      </c>
      <c r="AA72" s="68">
        <f t="shared" si="59"/>
        <v>0</v>
      </c>
      <c r="AB72" s="89" t="str">
        <f t="shared" si="44"/>
        <v/>
      </c>
      <c r="AC72" s="89" t="str">
        <f t="shared" si="45"/>
        <v/>
      </c>
      <c r="AD72" s="89" t="str">
        <f t="shared" si="46"/>
        <v/>
      </c>
      <c r="AE72" s="89" t="str">
        <f t="shared" si="47"/>
        <v/>
      </c>
      <c r="AF72" s="10"/>
      <c r="AH72" s="63">
        <f t="shared" si="60"/>
        <v>0</v>
      </c>
      <c r="AI72" s="5">
        <f t="shared" si="61"/>
        <v>0</v>
      </c>
      <c r="AJ72" s="5">
        <f t="shared" si="62"/>
        <v>0</v>
      </c>
      <c r="AK72" s="5">
        <f t="shared" si="63"/>
        <v>0</v>
      </c>
      <c r="AL72" s="5">
        <f t="shared" si="64"/>
        <v>0</v>
      </c>
      <c r="AM72" s="5">
        <f t="shared" si="65"/>
        <v>0</v>
      </c>
      <c r="AN72" s="5">
        <f t="shared" si="66"/>
        <v>0</v>
      </c>
      <c r="AO72" s="7"/>
      <c r="AP72" s="5"/>
      <c r="AQ72" s="8" t="str">
        <f t="shared" si="7"/>
        <v/>
      </c>
      <c r="AR72" s="5"/>
      <c r="AS72" s="5"/>
      <c r="AT72" s="5"/>
      <c r="AU72" s="5"/>
      <c r="AV72" s="9"/>
      <c r="AW72" s="63">
        <f t="shared" si="67"/>
        <v>0</v>
      </c>
      <c r="AX72" s="5">
        <f t="shared" si="68"/>
        <v>0</v>
      </c>
      <c r="AY72" s="5">
        <f t="shared" si="69"/>
        <v>0</v>
      </c>
      <c r="AZ72" s="5">
        <f t="shared" si="70"/>
        <v>0</v>
      </c>
      <c r="BA72" s="5">
        <f t="shared" si="71"/>
        <v>0</v>
      </c>
      <c r="BB72" s="5">
        <f t="shared" si="72"/>
        <v>0</v>
      </c>
      <c r="BC72" s="68">
        <f t="shared" si="73"/>
        <v>0</v>
      </c>
      <c r="BD72" s="89" t="str">
        <f t="shared" si="48"/>
        <v/>
      </c>
      <c r="BE72" s="89" t="str">
        <f t="shared" si="49"/>
        <v/>
      </c>
      <c r="BF72" s="89" t="str">
        <f t="shared" si="50"/>
        <v/>
      </c>
      <c r="BG72" s="89" t="str">
        <f t="shared" si="51"/>
        <v/>
      </c>
      <c r="BH72" s="10"/>
    </row>
    <row r="73" spans="1:60" ht="13.05" customHeight="1" x14ac:dyDescent="0.35">
      <c r="A73" s="5">
        <v>71</v>
      </c>
      <c r="B73" s="6"/>
      <c r="C73" s="46" t="str">
        <f t="shared" si="52"/>
        <v/>
      </c>
      <c r="D73" s="59"/>
      <c r="E73" s="5"/>
      <c r="F73" s="63"/>
      <c r="G73" s="5"/>
      <c r="H73" s="5"/>
      <c r="I73" s="5"/>
      <c r="J73" s="5"/>
      <c r="K73" s="5"/>
      <c r="L73" s="7"/>
      <c r="M73" s="5"/>
      <c r="N73" s="5"/>
      <c r="O73" s="8" t="str">
        <f t="shared" si="0"/>
        <v/>
      </c>
      <c r="P73" s="5"/>
      <c r="Q73" s="5"/>
      <c r="R73" s="5"/>
      <c r="S73" s="5"/>
      <c r="T73" s="9"/>
      <c r="U73" s="63">
        <f t="shared" si="53"/>
        <v>0</v>
      </c>
      <c r="V73" s="5">
        <f t="shared" si="54"/>
        <v>0</v>
      </c>
      <c r="W73" s="5">
        <f t="shared" si="55"/>
        <v>0</v>
      </c>
      <c r="X73" s="5">
        <f t="shared" si="56"/>
        <v>0</v>
      </c>
      <c r="Y73" s="5">
        <f t="shared" si="57"/>
        <v>0</v>
      </c>
      <c r="Z73" s="5">
        <f t="shared" si="58"/>
        <v>0</v>
      </c>
      <c r="AA73" s="68">
        <f t="shared" si="59"/>
        <v>0</v>
      </c>
      <c r="AB73" s="89" t="str">
        <f t="shared" si="44"/>
        <v/>
      </c>
      <c r="AC73" s="89" t="str">
        <f t="shared" si="45"/>
        <v/>
      </c>
      <c r="AD73" s="89" t="str">
        <f t="shared" si="46"/>
        <v/>
      </c>
      <c r="AE73" s="89" t="str">
        <f t="shared" si="47"/>
        <v/>
      </c>
      <c r="AF73" s="10"/>
      <c r="AH73" s="63">
        <f t="shared" si="60"/>
        <v>0</v>
      </c>
      <c r="AI73" s="5">
        <f t="shared" si="61"/>
        <v>0</v>
      </c>
      <c r="AJ73" s="5">
        <f t="shared" si="62"/>
        <v>0</v>
      </c>
      <c r="AK73" s="5">
        <f t="shared" si="63"/>
        <v>0</v>
      </c>
      <c r="AL73" s="5">
        <f t="shared" si="64"/>
        <v>0</v>
      </c>
      <c r="AM73" s="5">
        <f t="shared" si="65"/>
        <v>0</v>
      </c>
      <c r="AN73" s="5">
        <f t="shared" si="66"/>
        <v>0</v>
      </c>
      <c r="AO73" s="7"/>
      <c r="AP73" s="5"/>
      <c r="AQ73" s="8" t="str">
        <f t="shared" si="7"/>
        <v/>
      </c>
      <c r="AR73" s="5"/>
      <c r="AS73" s="5"/>
      <c r="AT73" s="5"/>
      <c r="AU73" s="5"/>
      <c r="AV73" s="9"/>
      <c r="AW73" s="63">
        <f t="shared" si="67"/>
        <v>0</v>
      </c>
      <c r="AX73" s="5">
        <f t="shared" si="68"/>
        <v>0</v>
      </c>
      <c r="AY73" s="5">
        <f t="shared" si="69"/>
        <v>0</v>
      </c>
      <c r="AZ73" s="5">
        <f t="shared" si="70"/>
        <v>0</v>
      </c>
      <c r="BA73" s="5">
        <f t="shared" si="71"/>
        <v>0</v>
      </c>
      <c r="BB73" s="5">
        <f t="shared" si="72"/>
        <v>0</v>
      </c>
      <c r="BC73" s="68">
        <f t="shared" si="73"/>
        <v>0</v>
      </c>
      <c r="BD73" s="89" t="str">
        <f t="shared" si="48"/>
        <v/>
      </c>
      <c r="BE73" s="89" t="str">
        <f t="shared" si="49"/>
        <v/>
      </c>
      <c r="BF73" s="89" t="str">
        <f t="shared" si="50"/>
        <v/>
      </c>
      <c r="BG73" s="89" t="str">
        <f t="shared" si="51"/>
        <v/>
      </c>
      <c r="BH73" s="10"/>
    </row>
    <row r="74" spans="1:60" ht="13.05" customHeight="1" x14ac:dyDescent="0.35">
      <c r="A74" s="5">
        <v>72</v>
      </c>
      <c r="B74" s="6"/>
      <c r="C74" s="46" t="str">
        <f t="shared" si="52"/>
        <v/>
      </c>
      <c r="D74" s="59"/>
      <c r="E74" s="5"/>
      <c r="F74" s="63"/>
      <c r="G74" s="5"/>
      <c r="H74" s="5"/>
      <c r="I74" s="5"/>
      <c r="J74" s="5"/>
      <c r="K74" s="5"/>
      <c r="L74" s="7"/>
      <c r="M74" s="5"/>
      <c r="N74" s="5"/>
      <c r="O74" s="8" t="str">
        <f t="shared" si="0"/>
        <v/>
      </c>
      <c r="P74" s="5"/>
      <c r="Q74" s="5"/>
      <c r="R74" s="5"/>
      <c r="S74" s="5"/>
      <c r="T74" s="9"/>
      <c r="U74" s="63">
        <f t="shared" si="53"/>
        <v>0</v>
      </c>
      <c r="V74" s="5">
        <f t="shared" si="54"/>
        <v>0</v>
      </c>
      <c r="W74" s="5">
        <f t="shared" si="55"/>
        <v>0</v>
      </c>
      <c r="X74" s="5">
        <f t="shared" si="56"/>
        <v>0</v>
      </c>
      <c r="Y74" s="5">
        <f t="shared" si="57"/>
        <v>0</v>
      </c>
      <c r="Z74" s="5">
        <f t="shared" si="58"/>
        <v>0</v>
      </c>
      <c r="AA74" s="68">
        <f t="shared" si="59"/>
        <v>0</v>
      </c>
      <c r="AB74" s="89" t="str">
        <f t="shared" si="44"/>
        <v/>
      </c>
      <c r="AC74" s="89" t="str">
        <f t="shared" si="45"/>
        <v/>
      </c>
      <c r="AD74" s="89" t="str">
        <f t="shared" si="46"/>
        <v/>
      </c>
      <c r="AE74" s="89" t="str">
        <f t="shared" si="47"/>
        <v/>
      </c>
      <c r="AF74" s="10"/>
      <c r="AH74" s="63">
        <f t="shared" si="60"/>
        <v>0</v>
      </c>
      <c r="AI74" s="5">
        <f t="shared" si="61"/>
        <v>0</v>
      </c>
      <c r="AJ74" s="5">
        <f t="shared" si="62"/>
        <v>0</v>
      </c>
      <c r="AK74" s="5">
        <f t="shared" si="63"/>
        <v>0</v>
      </c>
      <c r="AL74" s="5">
        <f t="shared" si="64"/>
        <v>0</v>
      </c>
      <c r="AM74" s="5">
        <f t="shared" si="65"/>
        <v>0</v>
      </c>
      <c r="AN74" s="5">
        <f t="shared" si="66"/>
        <v>0</v>
      </c>
      <c r="AO74" s="7"/>
      <c r="AP74" s="5"/>
      <c r="AQ74" s="8" t="str">
        <f t="shared" si="7"/>
        <v/>
      </c>
      <c r="AR74" s="5"/>
      <c r="AS74" s="5"/>
      <c r="AT74" s="5"/>
      <c r="AU74" s="5"/>
      <c r="AV74" s="9"/>
      <c r="AW74" s="63">
        <f t="shared" si="67"/>
        <v>0</v>
      </c>
      <c r="AX74" s="5">
        <f t="shared" si="68"/>
        <v>0</v>
      </c>
      <c r="AY74" s="5">
        <f t="shared" si="69"/>
        <v>0</v>
      </c>
      <c r="AZ74" s="5">
        <f t="shared" si="70"/>
        <v>0</v>
      </c>
      <c r="BA74" s="5">
        <f t="shared" si="71"/>
        <v>0</v>
      </c>
      <c r="BB74" s="5">
        <f t="shared" si="72"/>
        <v>0</v>
      </c>
      <c r="BC74" s="68">
        <f t="shared" si="73"/>
        <v>0</v>
      </c>
      <c r="BD74" s="89" t="str">
        <f t="shared" si="48"/>
        <v/>
      </c>
      <c r="BE74" s="89" t="str">
        <f t="shared" si="49"/>
        <v/>
      </c>
      <c r="BF74" s="89" t="str">
        <f t="shared" si="50"/>
        <v/>
      </c>
      <c r="BG74" s="89" t="str">
        <f t="shared" si="51"/>
        <v/>
      </c>
      <c r="BH74" s="10"/>
    </row>
    <row r="75" spans="1:60" ht="13.05" customHeight="1" x14ac:dyDescent="0.35">
      <c r="A75" s="5">
        <v>73</v>
      </c>
      <c r="B75" s="6"/>
      <c r="C75" s="46" t="str">
        <f t="shared" si="52"/>
        <v/>
      </c>
      <c r="D75" s="59"/>
      <c r="E75" s="5"/>
      <c r="F75" s="63"/>
      <c r="G75" s="5"/>
      <c r="H75" s="5"/>
      <c r="I75" s="5"/>
      <c r="J75" s="5"/>
      <c r="K75" s="5"/>
      <c r="L75" s="7"/>
      <c r="M75" s="5"/>
      <c r="N75" s="5"/>
      <c r="O75" s="8" t="str">
        <f t="shared" si="0"/>
        <v/>
      </c>
      <c r="P75" s="5"/>
      <c r="Q75" s="5"/>
      <c r="R75" s="5"/>
      <c r="S75" s="5"/>
      <c r="T75" s="9"/>
      <c r="U75" s="63">
        <f t="shared" si="53"/>
        <v>0</v>
      </c>
      <c r="V75" s="5">
        <f t="shared" si="54"/>
        <v>0</v>
      </c>
      <c r="W75" s="5">
        <f t="shared" si="55"/>
        <v>0</v>
      </c>
      <c r="X75" s="5">
        <f t="shared" si="56"/>
        <v>0</v>
      </c>
      <c r="Y75" s="5">
        <f t="shared" si="57"/>
        <v>0</v>
      </c>
      <c r="Z75" s="5">
        <f t="shared" si="58"/>
        <v>0</v>
      </c>
      <c r="AA75" s="68">
        <f t="shared" si="59"/>
        <v>0</v>
      </c>
      <c r="AB75" s="89" t="str">
        <f t="shared" si="44"/>
        <v/>
      </c>
      <c r="AC75" s="89" t="str">
        <f t="shared" si="45"/>
        <v/>
      </c>
      <c r="AD75" s="89" t="str">
        <f t="shared" si="46"/>
        <v/>
      </c>
      <c r="AE75" s="89" t="str">
        <f t="shared" si="47"/>
        <v/>
      </c>
      <c r="AF75" s="10"/>
      <c r="AH75" s="63">
        <f t="shared" si="60"/>
        <v>0</v>
      </c>
      <c r="AI75" s="5">
        <f t="shared" si="61"/>
        <v>0</v>
      </c>
      <c r="AJ75" s="5">
        <f t="shared" si="62"/>
        <v>0</v>
      </c>
      <c r="AK75" s="5">
        <f t="shared" si="63"/>
        <v>0</v>
      </c>
      <c r="AL75" s="5">
        <f t="shared" si="64"/>
        <v>0</v>
      </c>
      <c r="AM75" s="5">
        <f t="shared" si="65"/>
        <v>0</v>
      </c>
      <c r="AN75" s="5">
        <f t="shared" si="66"/>
        <v>0</v>
      </c>
      <c r="AO75" s="7"/>
      <c r="AP75" s="5"/>
      <c r="AQ75" s="8" t="str">
        <f t="shared" si="7"/>
        <v/>
      </c>
      <c r="AR75" s="5"/>
      <c r="AS75" s="5"/>
      <c r="AT75" s="5"/>
      <c r="AU75" s="5"/>
      <c r="AV75" s="9"/>
      <c r="AW75" s="63">
        <f t="shared" si="67"/>
        <v>0</v>
      </c>
      <c r="AX75" s="5">
        <f t="shared" si="68"/>
        <v>0</v>
      </c>
      <c r="AY75" s="5">
        <f t="shared" si="69"/>
        <v>0</v>
      </c>
      <c r="AZ75" s="5">
        <f t="shared" si="70"/>
        <v>0</v>
      </c>
      <c r="BA75" s="5">
        <f t="shared" si="71"/>
        <v>0</v>
      </c>
      <c r="BB75" s="5">
        <f t="shared" si="72"/>
        <v>0</v>
      </c>
      <c r="BC75" s="68">
        <f t="shared" si="73"/>
        <v>0</v>
      </c>
      <c r="BD75" s="89" t="str">
        <f t="shared" si="48"/>
        <v/>
      </c>
      <c r="BE75" s="89" t="str">
        <f t="shared" si="49"/>
        <v/>
      </c>
      <c r="BF75" s="89" t="str">
        <f t="shared" si="50"/>
        <v/>
      </c>
      <c r="BG75" s="89" t="str">
        <f t="shared" si="51"/>
        <v/>
      </c>
      <c r="BH75" s="10"/>
    </row>
    <row r="76" spans="1:60" ht="13.05" customHeight="1" x14ac:dyDescent="0.35">
      <c r="A76" s="5">
        <v>74</v>
      </c>
      <c r="B76" s="6"/>
      <c r="C76" s="46" t="str">
        <f t="shared" si="52"/>
        <v/>
      </c>
      <c r="D76" s="59"/>
      <c r="E76" s="5"/>
      <c r="F76" s="63"/>
      <c r="G76" s="5"/>
      <c r="H76" s="5"/>
      <c r="I76" s="5"/>
      <c r="J76" s="5"/>
      <c r="K76" s="5"/>
      <c r="L76" s="7"/>
      <c r="M76" s="5"/>
      <c r="N76" s="5"/>
      <c r="O76" s="8" t="str">
        <f t="shared" si="0"/>
        <v/>
      </c>
      <c r="P76" s="5"/>
      <c r="Q76" s="5"/>
      <c r="R76" s="5"/>
      <c r="S76" s="5"/>
      <c r="T76" s="9"/>
      <c r="U76" s="63">
        <f t="shared" si="53"/>
        <v>0</v>
      </c>
      <c r="V76" s="5">
        <f t="shared" si="54"/>
        <v>0</v>
      </c>
      <c r="W76" s="5">
        <f t="shared" si="55"/>
        <v>0</v>
      </c>
      <c r="X76" s="5">
        <f t="shared" si="56"/>
        <v>0</v>
      </c>
      <c r="Y76" s="5">
        <f t="shared" si="57"/>
        <v>0</v>
      </c>
      <c r="Z76" s="5">
        <f t="shared" si="58"/>
        <v>0</v>
      </c>
      <c r="AA76" s="68">
        <f t="shared" si="59"/>
        <v>0</v>
      </c>
      <c r="AB76" s="89" t="str">
        <f t="shared" si="44"/>
        <v/>
      </c>
      <c r="AC76" s="89" t="str">
        <f t="shared" si="45"/>
        <v/>
      </c>
      <c r="AD76" s="89" t="str">
        <f t="shared" si="46"/>
        <v/>
      </c>
      <c r="AE76" s="89" t="str">
        <f t="shared" si="47"/>
        <v/>
      </c>
      <c r="AF76" s="10"/>
      <c r="AH76" s="63">
        <f t="shared" si="60"/>
        <v>0</v>
      </c>
      <c r="AI76" s="5">
        <f t="shared" si="61"/>
        <v>0</v>
      </c>
      <c r="AJ76" s="5">
        <f t="shared" si="62"/>
        <v>0</v>
      </c>
      <c r="AK76" s="5">
        <f t="shared" si="63"/>
        <v>0</v>
      </c>
      <c r="AL76" s="5">
        <f t="shared" si="64"/>
        <v>0</v>
      </c>
      <c r="AM76" s="5">
        <f t="shared" si="65"/>
        <v>0</v>
      </c>
      <c r="AN76" s="5">
        <f t="shared" si="66"/>
        <v>0</v>
      </c>
      <c r="AO76" s="7"/>
      <c r="AP76" s="5"/>
      <c r="AQ76" s="8" t="str">
        <f t="shared" si="7"/>
        <v/>
      </c>
      <c r="AR76" s="5"/>
      <c r="AS76" s="5"/>
      <c r="AT76" s="5"/>
      <c r="AU76" s="5"/>
      <c r="AV76" s="9"/>
      <c r="AW76" s="63">
        <f t="shared" si="67"/>
        <v>0</v>
      </c>
      <c r="AX76" s="5">
        <f t="shared" si="68"/>
        <v>0</v>
      </c>
      <c r="AY76" s="5">
        <f t="shared" si="69"/>
        <v>0</v>
      </c>
      <c r="AZ76" s="5">
        <f t="shared" si="70"/>
        <v>0</v>
      </c>
      <c r="BA76" s="5">
        <f t="shared" si="71"/>
        <v>0</v>
      </c>
      <c r="BB76" s="5">
        <f t="shared" si="72"/>
        <v>0</v>
      </c>
      <c r="BC76" s="68">
        <f t="shared" si="73"/>
        <v>0</v>
      </c>
      <c r="BD76" s="89" t="str">
        <f t="shared" si="48"/>
        <v/>
      </c>
      <c r="BE76" s="89" t="str">
        <f t="shared" si="49"/>
        <v/>
      </c>
      <c r="BF76" s="89" t="str">
        <f t="shared" si="50"/>
        <v/>
      </c>
      <c r="BG76" s="89" t="str">
        <f t="shared" si="51"/>
        <v/>
      </c>
      <c r="BH76" s="10"/>
    </row>
    <row r="77" spans="1:60" ht="13.05" customHeight="1" x14ac:dyDescent="0.35">
      <c r="A77" s="5">
        <v>75</v>
      </c>
      <c r="B77" s="6"/>
      <c r="C77" s="46" t="str">
        <f t="shared" si="52"/>
        <v/>
      </c>
      <c r="D77" s="59"/>
      <c r="E77" s="5"/>
      <c r="F77" s="63"/>
      <c r="G77" s="5"/>
      <c r="H77" s="5"/>
      <c r="I77" s="5"/>
      <c r="J77" s="5"/>
      <c r="K77" s="5"/>
      <c r="L77" s="7"/>
      <c r="M77" s="5"/>
      <c r="N77" s="5"/>
      <c r="O77" s="8" t="str">
        <f t="shared" si="0"/>
        <v/>
      </c>
      <c r="P77" s="5"/>
      <c r="Q77" s="5"/>
      <c r="R77" s="5"/>
      <c r="S77" s="5"/>
      <c r="T77" s="9"/>
      <c r="U77" s="63">
        <f t="shared" si="53"/>
        <v>0</v>
      </c>
      <c r="V77" s="5">
        <f t="shared" si="54"/>
        <v>0</v>
      </c>
      <c r="W77" s="5">
        <f t="shared" si="55"/>
        <v>0</v>
      </c>
      <c r="X77" s="5">
        <f t="shared" si="56"/>
        <v>0</v>
      </c>
      <c r="Y77" s="5">
        <f t="shared" si="57"/>
        <v>0</v>
      </c>
      <c r="Z77" s="5">
        <f t="shared" si="58"/>
        <v>0</v>
      </c>
      <c r="AA77" s="68">
        <f t="shared" si="59"/>
        <v>0</v>
      </c>
      <c r="AB77" s="89" t="str">
        <f t="shared" si="44"/>
        <v/>
      </c>
      <c r="AC77" s="89" t="str">
        <f t="shared" si="45"/>
        <v/>
      </c>
      <c r="AD77" s="89" t="str">
        <f t="shared" si="46"/>
        <v/>
      </c>
      <c r="AE77" s="89" t="str">
        <f t="shared" si="47"/>
        <v/>
      </c>
      <c r="AF77" s="10"/>
      <c r="AH77" s="63">
        <f t="shared" si="60"/>
        <v>0</v>
      </c>
      <c r="AI77" s="5">
        <f t="shared" si="61"/>
        <v>0</v>
      </c>
      <c r="AJ77" s="5">
        <f t="shared" si="62"/>
        <v>0</v>
      </c>
      <c r="AK77" s="5">
        <f t="shared" si="63"/>
        <v>0</v>
      </c>
      <c r="AL77" s="5">
        <f t="shared" si="64"/>
        <v>0</v>
      </c>
      <c r="AM77" s="5">
        <f t="shared" si="65"/>
        <v>0</v>
      </c>
      <c r="AN77" s="5">
        <f t="shared" si="66"/>
        <v>0</v>
      </c>
      <c r="AO77" s="7"/>
      <c r="AP77" s="5"/>
      <c r="AQ77" s="8" t="str">
        <f t="shared" si="7"/>
        <v/>
      </c>
      <c r="AR77" s="5"/>
      <c r="AS77" s="5"/>
      <c r="AT77" s="5"/>
      <c r="AU77" s="5"/>
      <c r="AV77" s="9"/>
      <c r="AW77" s="63">
        <f t="shared" si="67"/>
        <v>0</v>
      </c>
      <c r="AX77" s="5">
        <f t="shared" si="68"/>
        <v>0</v>
      </c>
      <c r="AY77" s="5">
        <f t="shared" si="69"/>
        <v>0</v>
      </c>
      <c r="AZ77" s="5">
        <f t="shared" si="70"/>
        <v>0</v>
      </c>
      <c r="BA77" s="5">
        <f t="shared" si="71"/>
        <v>0</v>
      </c>
      <c r="BB77" s="5">
        <f t="shared" si="72"/>
        <v>0</v>
      </c>
      <c r="BC77" s="68">
        <f t="shared" si="73"/>
        <v>0</v>
      </c>
      <c r="BD77" s="89" t="str">
        <f t="shared" si="48"/>
        <v/>
      </c>
      <c r="BE77" s="89" t="str">
        <f t="shared" si="49"/>
        <v/>
      </c>
      <c r="BF77" s="89" t="str">
        <f t="shared" si="50"/>
        <v/>
      </c>
      <c r="BG77" s="89" t="str">
        <f t="shared" si="51"/>
        <v/>
      </c>
      <c r="BH77" s="10"/>
    </row>
    <row r="78" spans="1:60" ht="13.05" customHeight="1" x14ac:dyDescent="0.35">
      <c r="A78" s="5">
        <v>76</v>
      </c>
      <c r="B78" s="6"/>
      <c r="C78" s="46" t="str">
        <f t="shared" si="52"/>
        <v/>
      </c>
      <c r="D78" s="59"/>
      <c r="E78" s="5"/>
      <c r="F78" s="63"/>
      <c r="G78" s="5"/>
      <c r="H78" s="5"/>
      <c r="I78" s="5"/>
      <c r="J78" s="5"/>
      <c r="K78" s="5"/>
      <c r="L78" s="7"/>
      <c r="M78" s="5"/>
      <c r="N78" s="5"/>
      <c r="O78" s="8" t="str">
        <f t="shared" si="0"/>
        <v/>
      </c>
      <c r="P78" s="5"/>
      <c r="Q78" s="5"/>
      <c r="R78" s="5"/>
      <c r="S78" s="5"/>
      <c r="T78" s="9"/>
      <c r="U78" s="63">
        <f t="shared" si="53"/>
        <v>0</v>
      </c>
      <c r="V78" s="5">
        <f t="shared" si="54"/>
        <v>0</v>
      </c>
      <c r="W78" s="5">
        <f t="shared" si="55"/>
        <v>0</v>
      </c>
      <c r="X78" s="5">
        <f t="shared" si="56"/>
        <v>0</v>
      </c>
      <c r="Y78" s="5">
        <f t="shared" si="57"/>
        <v>0</v>
      </c>
      <c r="Z78" s="5">
        <f t="shared" si="58"/>
        <v>0</v>
      </c>
      <c r="AA78" s="68">
        <f t="shared" si="59"/>
        <v>0</v>
      </c>
      <c r="AB78" s="89" t="str">
        <f t="shared" si="44"/>
        <v/>
      </c>
      <c r="AC78" s="89" t="str">
        <f t="shared" si="45"/>
        <v/>
      </c>
      <c r="AD78" s="89" t="str">
        <f t="shared" si="46"/>
        <v/>
      </c>
      <c r="AE78" s="89" t="str">
        <f t="shared" si="47"/>
        <v/>
      </c>
      <c r="AF78" s="10"/>
      <c r="AH78" s="63">
        <f t="shared" si="60"/>
        <v>0</v>
      </c>
      <c r="AI78" s="5">
        <f t="shared" si="61"/>
        <v>0</v>
      </c>
      <c r="AJ78" s="5">
        <f t="shared" si="62"/>
        <v>0</v>
      </c>
      <c r="AK78" s="5">
        <f t="shared" si="63"/>
        <v>0</v>
      </c>
      <c r="AL78" s="5">
        <f t="shared" si="64"/>
        <v>0</v>
      </c>
      <c r="AM78" s="5">
        <f t="shared" si="65"/>
        <v>0</v>
      </c>
      <c r="AN78" s="5">
        <f t="shared" si="66"/>
        <v>0</v>
      </c>
      <c r="AO78" s="7"/>
      <c r="AP78" s="5"/>
      <c r="AQ78" s="8" t="str">
        <f t="shared" si="7"/>
        <v/>
      </c>
      <c r="AR78" s="5"/>
      <c r="AS78" s="5"/>
      <c r="AT78" s="5"/>
      <c r="AU78" s="5"/>
      <c r="AV78" s="9"/>
      <c r="AW78" s="63">
        <f t="shared" si="67"/>
        <v>0</v>
      </c>
      <c r="AX78" s="5">
        <f t="shared" si="68"/>
        <v>0</v>
      </c>
      <c r="AY78" s="5">
        <f t="shared" si="69"/>
        <v>0</v>
      </c>
      <c r="AZ78" s="5">
        <f t="shared" si="70"/>
        <v>0</v>
      </c>
      <c r="BA78" s="5">
        <f t="shared" si="71"/>
        <v>0</v>
      </c>
      <c r="BB78" s="5">
        <f t="shared" si="72"/>
        <v>0</v>
      </c>
      <c r="BC78" s="68">
        <f t="shared" si="73"/>
        <v>0</v>
      </c>
      <c r="BD78" s="89" t="str">
        <f t="shared" si="48"/>
        <v/>
      </c>
      <c r="BE78" s="89" t="str">
        <f t="shared" si="49"/>
        <v/>
      </c>
      <c r="BF78" s="89" t="str">
        <f t="shared" si="50"/>
        <v/>
      </c>
      <c r="BG78" s="89" t="str">
        <f t="shared" si="51"/>
        <v/>
      </c>
      <c r="BH78" s="10"/>
    </row>
    <row r="79" spans="1:60" ht="13.05" customHeight="1" x14ac:dyDescent="0.35">
      <c r="A79" s="5">
        <v>77</v>
      </c>
      <c r="B79" s="6"/>
      <c r="C79" s="46" t="str">
        <f t="shared" si="52"/>
        <v/>
      </c>
      <c r="D79" s="59"/>
      <c r="E79" s="5"/>
      <c r="F79" s="63"/>
      <c r="G79" s="5"/>
      <c r="H79" s="5"/>
      <c r="I79" s="5"/>
      <c r="J79" s="5"/>
      <c r="K79" s="5"/>
      <c r="L79" s="7"/>
      <c r="M79" s="5"/>
      <c r="N79" s="5"/>
      <c r="O79" s="8" t="str">
        <f t="shared" si="0"/>
        <v/>
      </c>
      <c r="P79" s="5"/>
      <c r="Q79" s="5"/>
      <c r="R79" s="5"/>
      <c r="S79" s="5"/>
      <c r="T79" s="9"/>
      <c r="U79" s="63">
        <f t="shared" si="53"/>
        <v>0</v>
      </c>
      <c r="V79" s="5">
        <f t="shared" si="54"/>
        <v>0</v>
      </c>
      <c r="W79" s="5">
        <f t="shared" si="55"/>
        <v>0</v>
      </c>
      <c r="X79" s="5">
        <f t="shared" si="56"/>
        <v>0</v>
      </c>
      <c r="Y79" s="5">
        <f t="shared" si="57"/>
        <v>0</v>
      </c>
      <c r="Z79" s="5">
        <f t="shared" si="58"/>
        <v>0</v>
      </c>
      <c r="AA79" s="68">
        <f t="shared" si="59"/>
        <v>0</v>
      </c>
      <c r="AB79" s="89" t="str">
        <f t="shared" si="44"/>
        <v/>
      </c>
      <c r="AC79" s="89" t="str">
        <f t="shared" si="45"/>
        <v/>
      </c>
      <c r="AD79" s="89" t="str">
        <f t="shared" si="46"/>
        <v/>
      </c>
      <c r="AE79" s="89" t="str">
        <f t="shared" si="47"/>
        <v/>
      </c>
      <c r="AF79" s="10"/>
      <c r="AH79" s="63">
        <f t="shared" si="60"/>
        <v>0</v>
      </c>
      <c r="AI79" s="5">
        <f t="shared" si="61"/>
        <v>0</v>
      </c>
      <c r="AJ79" s="5">
        <f t="shared" si="62"/>
        <v>0</v>
      </c>
      <c r="AK79" s="5">
        <f t="shared" si="63"/>
        <v>0</v>
      </c>
      <c r="AL79" s="5">
        <f t="shared" si="64"/>
        <v>0</v>
      </c>
      <c r="AM79" s="5">
        <f t="shared" si="65"/>
        <v>0</v>
      </c>
      <c r="AN79" s="5">
        <f t="shared" si="66"/>
        <v>0</v>
      </c>
      <c r="AO79" s="7"/>
      <c r="AP79" s="5"/>
      <c r="AQ79" s="8" t="str">
        <f t="shared" si="7"/>
        <v/>
      </c>
      <c r="AR79" s="5"/>
      <c r="AS79" s="5"/>
      <c r="AT79" s="5"/>
      <c r="AU79" s="5"/>
      <c r="AV79" s="9"/>
      <c r="AW79" s="63">
        <f t="shared" si="67"/>
        <v>0</v>
      </c>
      <c r="AX79" s="5">
        <f t="shared" si="68"/>
        <v>0</v>
      </c>
      <c r="AY79" s="5">
        <f t="shared" si="69"/>
        <v>0</v>
      </c>
      <c r="AZ79" s="5">
        <f t="shared" si="70"/>
        <v>0</v>
      </c>
      <c r="BA79" s="5">
        <f t="shared" si="71"/>
        <v>0</v>
      </c>
      <c r="BB79" s="5">
        <f t="shared" si="72"/>
        <v>0</v>
      </c>
      <c r="BC79" s="68">
        <f t="shared" si="73"/>
        <v>0</v>
      </c>
      <c r="BD79" s="89" t="str">
        <f t="shared" si="48"/>
        <v/>
      </c>
      <c r="BE79" s="89" t="str">
        <f t="shared" si="49"/>
        <v/>
      </c>
      <c r="BF79" s="89" t="str">
        <f t="shared" si="50"/>
        <v/>
      </c>
      <c r="BG79" s="89" t="str">
        <f t="shared" si="51"/>
        <v/>
      </c>
      <c r="BH79" s="10"/>
    </row>
    <row r="80" spans="1:60" ht="13.05" customHeight="1" x14ac:dyDescent="0.35">
      <c r="A80" s="5">
        <v>78</v>
      </c>
      <c r="B80" s="6"/>
      <c r="C80" s="46" t="str">
        <f t="shared" si="52"/>
        <v/>
      </c>
      <c r="D80" s="59"/>
      <c r="E80" s="5"/>
      <c r="F80" s="63"/>
      <c r="G80" s="5"/>
      <c r="H80" s="5"/>
      <c r="I80" s="5"/>
      <c r="J80" s="5"/>
      <c r="K80" s="5"/>
      <c r="L80" s="7"/>
      <c r="M80" s="5"/>
      <c r="N80" s="5"/>
      <c r="O80" s="8" t="str">
        <f t="shared" si="0"/>
        <v/>
      </c>
      <c r="P80" s="5"/>
      <c r="Q80" s="5"/>
      <c r="R80" s="5"/>
      <c r="S80" s="5"/>
      <c r="T80" s="9"/>
      <c r="U80" s="63">
        <f t="shared" si="53"/>
        <v>0</v>
      </c>
      <c r="V80" s="5">
        <f t="shared" si="54"/>
        <v>0</v>
      </c>
      <c r="W80" s="5">
        <f t="shared" si="55"/>
        <v>0</v>
      </c>
      <c r="X80" s="5">
        <f t="shared" si="56"/>
        <v>0</v>
      </c>
      <c r="Y80" s="5">
        <f t="shared" si="57"/>
        <v>0</v>
      </c>
      <c r="Z80" s="5">
        <f t="shared" si="58"/>
        <v>0</v>
      </c>
      <c r="AA80" s="68">
        <f t="shared" si="59"/>
        <v>0</v>
      </c>
      <c r="AB80" s="89" t="str">
        <f t="shared" si="44"/>
        <v/>
      </c>
      <c r="AC80" s="89" t="str">
        <f t="shared" si="45"/>
        <v/>
      </c>
      <c r="AD80" s="89" t="str">
        <f t="shared" si="46"/>
        <v/>
      </c>
      <c r="AE80" s="89" t="str">
        <f t="shared" si="47"/>
        <v/>
      </c>
      <c r="AF80" s="10"/>
      <c r="AH80" s="63">
        <f t="shared" si="60"/>
        <v>0</v>
      </c>
      <c r="AI80" s="5">
        <f t="shared" si="61"/>
        <v>0</v>
      </c>
      <c r="AJ80" s="5">
        <f t="shared" si="62"/>
        <v>0</v>
      </c>
      <c r="AK80" s="5">
        <f t="shared" si="63"/>
        <v>0</v>
      </c>
      <c r="AL80" s="5">
        <f t="shared" si="64"/>
        <v>0</v>
      </c>
      <c r="AM80" s="5">
        <f t="shared" si="65"/>
        <v>0</v>
      </c>
      <c r="AN80" s="5">
        <f t="shared" si="66"/>
        <v>0</v>
      </c>
      <c r="AO80" s="7"/>
      <c r="AP80" s="5"/>
      <c r="AQ80" s="8" t="str">
        <f t="shared" si="7"/>
        <v/>
      </c>
      <c r="AR80" s="5"/>
      <c r="AS80" s="5"/>
      <c r="AT80" s="5"/>
      <c r="AU80" s="5"/>
      <c r="AV80" s="9"/>
      <c r="AW80" s="63">
        <f t="shared" si="67"/>
        <v>0</v>
      </c>
      <c r="AX80" s="5">
        <f t="shared" si="68"/>
        <v>0</v>
      </c>
      <c r="AY80" s="5">
        <f t="shared" si="69"/>
        <v>0</v>
      </c>
      <c r="AZ80" s="5">
        <f t="shared" si="70"/>
        <v>0</v>
      </c>
      <c r="BA80" s="5">
        <f t="shared" si="71"/>
        <v>0</v>
      </c>
      <c r="BB80" s="5">
        <f t="shared" si="72"/>
        <v>0</v>
      </c>
      <c r="BC80" s="68">
        <f t="shared" si="73"/>
        <v>0</v>
      </c>
      <c r="BD80" s="89" t="str">
        <f t="shared" si="48"/>
        <v/>
      </c>
      <c r="BE80" s="89" t="str">
        <f t="shared" si="49"/>
        <v/>
      </c>
      <c r="BF80" s="89" t="str">
        <f t="shared" si="50"/>
        <v/>
      </c>
      <c r="BG80" s="89" t="str">
        <f t="shared" si="51"/>
        <v/>
      </c>
      <c r="BH80" s="10"/>
    </row>
    <row r="81" spans="1:60" ht="13.05" customHeight="1" x14ac:dyDescent="0.35">
      <c r="A81" s="5">
        <v>79</v>
      </c>
      <c r="B81" s="6"/>
      <c r="C81" s="46" t="str">
        <f t="shared" si="52"/>
        <v/>
      </c>
      <c r="D81" s="59"/>
      <c r="E81" s="5"/>
      <c r="F81" s="63"/>
      <c r="G81" s="5"/>
      <c r="H81" s="5"/>
      <c r="I81" s="5"/>
      <c r="J81" s="5"/>
      <c r="K81" s="5"/>
      <c r="L81" s="7"/>
      <c r="M81" s="5"/>
      <c r="N81" s="5"/>
      <c r="O81" s="8" t="str">
        <f t="shared" si="0"/>
        <v/>
      </c>
      <c r="P81" s="5"/>
      <c r="Q81" s="5"/>
      <c r="R81" s="5"/>
      <c r="S81" s="5"/>
      <c r="T81" s="9"/>
      <c r="U81" s="63">
        <f t="shared" si="53"/>
        <v>0</v>
      </c>
      <c r="V81" s="5">
        <f t="shared" si="54"/>
        <v>0</v>
      </c>
      <c r="W81" s="5">
        <f t="shared" si="55"/>
        <v>0</v>
      </c>
      <c r="X81" s="5">
        <f t="shared" si="56"/>
        <v>0</v>
      </c>
      <c r="Y81" s="5">
        <f t="shared" si="57"/>
        <v>0</v>
      </c>
      <c r="Z81" s="5">
        <f t="shared" si="58"/>
        <v>0</v>
      </c>
      <c r="AA81" s="68">
        <f t="shared" si="59"/>
        <v>0</v>
      </c>
      <c r="AB81" s="89" t="str">
        <f t="shared" si="44"/>
        <v/>
      </c>
      <c r="AC81" s="89" t="str">
        <f t="shared" si="45"/>
        <v/>
      </c>
      <c r="AD81" s="89" t="str">
        <f t="shared" si="46"/>
        <v/>
      </c>
      <c r="AE81" s="89" t="str">
        <f t="shared" si="47"/>
        <v/>
      </c>
      <c r="AF81" s="10"/>
      <c r="AH81" s="63">
        <f t="shared" si="60"/>
        <v>0</v>
      </c>
      <c r="AI81" s="5">
        <f t="shared" si="61"/>
        <v>0</v>
      </c>
      <c r="AJ81" s="5">
        <f t="shared" si="62"/>
        <v>0</v>
      </c>
      <c r="AK81" s="5">
        <f t="shared" si="63"/>
        <v>0</v>
      </c>
      <c r="AL81" s="5">
        <f t="shared" si="64"/>
        <v>0</v>
      </c>
      <c r="AM81" s="5">
        <f t="shared" si="65"/>
        <v>0</v>
      </c>
      <c r="AN81" s="5">
        <f t="shared" si="66"/>
        <v>0</v>
      </c>
      <c r="AO81" s="7"/>
      <c r="AP81" s="5"/>
      <c r="AQ81" s="8" t="str">
        <f t="shared" si="7"/>
        <v/>
      </c>
      <c r="AR81" s="5"/>
      <c r="AS81" s="5"/>
      <c r="AT81" s="5"/>
      <c r="AU81" s="5"/>
      <c r="AV81" s="9"/>
      <c r="AW81" s="63">
        <f t="shared" si="67"/>
        <v>0</v>
      </c>
      <c r="AX81" s="5">
        <f t="shared" si="68"/>
        <v>0</v>
      </c>
      <c r="AY81" s="5">
        <f t="shared" si="69"/>
        <v>0</v>
      </c>
      <c r="AZ81" s="5">
        <f t="shared" si="70"/>
        <v>0</v>
      </c>
      <c r="BA81" s="5">
        <f t="shared" si="71"/>
        <v>0</v>
      </c>
      <c r="BB81" s="5">
        <f t="shared" si="72"/>
        <v>0</v>
      </c>
      <c r="BC81" s="68">
        <f t="shared" si="73"/>
        <v>0</v>
      </c>
      <c r="BD81" s="89" t="str">
        <f t="shared" si="48"/>
        <v/>
      </c>
      <c r="BE81" s="89" t="str">
        <f t="shared" si="49"/>
        <v/>
      </c>
      <c r="BF81" s="89" t="str">
        <f t="shared" si="50"/>
        <v/>
      </c>
      <c r="BG81" s="89" t="str">
        <f t="shared" si="51"/>
        <v/>
      </c>
      <c r="BH81" s="10"/>
    </row>
    <row r="82" spans="1:60" ht="13.05" customHeight="1" x14ac:dyDescent="0.35">
      <c r="A82" s="5">
        <v>80</v>
      </c>
      <c r="B82" s="6"/>
      <c r="C82" s="46" t="str">
        <f t="shared" si="52"/>
        <v/>
      </c>
      <c r="D82" s="59"/>
      <c r="E82" s="5"/>
      <c r="F82" s="63"/>
      <c r="G82" s="5"/>
      <c r="H82" s="5"/>
      <c r="I82" s="5"/>
      <c r="J82" s="5"/>
      <c r="K82" s="5"/>
      <c r="L82" s="7"/>
      <c r="M82" s="5"/>
      <c r="N82" s="5"/>
      <c r="O82" s="8" t="str">
        <f t="shared" si="0"/>
        <v/>
      </c>
      <c r="P82" s="5"/>
      <c r="Q82" s="5"/>
      <c r="R82" s="5"/>
      <c r="S82" s="5"/>
      <c r="T82" s="9"/>
      <c r="U82" s="63">
        <f t="shared" si="53"/>
        <v>0</v>
      </c>
      <c r="V82" s="5">
        <f t="shared" si="54"/>
        <v>0</v>
      </c>
      <c r="W82" s="5">
        <f t="shared" si="55"/>
        <v>0</v>
      </c>
      <c r="X82" s="5">
        <f t="shared" si="56"/>
        <v>0</v>
      </c>
      <c r="Y82" s="5">
        <f t="shared" si="57"/>
        <v>0</v>
      </c>
      <c r="Z82" s="5">
        <f t="shared" si="58"/>
        <v>0</v>
      </c>
      <c r="AA82" s="68">
        <f t="shared" si="59"/>
        <v>0</v>
      </c>
      <c r="AB82" s="89" t="str">
        <f t="shared" si="44"/>
        <v/>
      </c>
      <c r="AC82" s="89" t="str">
        <f t="shared" si="45"/>
        <v/>
      </c>
      <c r="AD82" s="89" t="str">
        <f t="shared" si="46"/>
        <v/>
      </c>
      <c r="AE82" s="89" t="str">
        <f t="shared" si="47"/>
        <v/>
      </c>
      <c r="AF82" s="10"/>
      <c r="AH82" s="63">
        <f t="shared" si="60"/>
        <v>0</v>
      </c>
      <c r="AI82" s="5">
        <f t="shared" si="61"/>
        <v>0</v>
      </c>
      <c r="AJ82" s="5">
        <f t="shared" si="62"/>
        <v>0</v>
      </c>
      <c r="AK82" s="5">
        <f t="shared" si="63"/>
        <v>0</v>
      </c>
      <c r="AL82" s="5">
        <f t="shared" si="64"/>
        <v>0</v>
      </c>
      <c r="AM82" s="5">
        <f t="shared" si="65"/>
        <v>0</v>
      </c>
      <c r="AN82" s="5">
        <f t="shared" si="66"/>
        <v>0</v>
      </c>
      <c r="AO82" s="7"/>
      <c r="AP82" s="5"/>
      <c r="AQ82" s="8" t="str">
        <f t="shared" si="7"/>
        <v/>
      </c>
      <c r="AR82" s="5"/>
      <c r="AS82" s="5"/>
      <c r="AT82" s="5"/>
      <c r="AU82" s="5"/>
      <c r="AV82" s="9"/>
      <c r="AW82" s="63">
        <f t="shared" si="67"/>
        <v>0</v>
      </c>
      <c r="AX82" s="5">
        <f t="shared" si="68"/>
        <v>0</v>
      </c>
      <c r="AY82" s="5">
        <f t="shared" si="69"/>
        <v>0</v>
      </c>
      <c r="AZ82" s="5">
        <f t="shared" si="70"/>
        <v>0</v>
      </c>
      <c r="BA82" s="5">
        <f t="shared" si="71"/>
        <v>0</v>
      </c>
      <c r="BB82" s="5">
        <f t="shared" si="72"/>
        <v>0</v>
      </c>
      <c r="BC82" s="68">
        <f t="shared" si="73"/>
        <v>0</v>
      </c>
      <c r="BD82" s="89" t="str">
        <f t="shared" si="48"/>
        <v/>
      </c>
      <c r="BE82" s="89" t="str">
        <f t="shared" si="49"/>
        <v/>
      </c>
      <c r="BF82" s="89" t="str">
        <f t="shared" si="50"/>
        <v/>
      </c>
      <c r="BG82" s="89" t="str">
        <f t="shared" si="51"/>
        <v/>
      </c>
      <c r="BH82" s="10"/>
    </row>
    <row r="83" spans="1:60" ht="13.05" customHeight="1" x14ac:dyDescent="0.35">
      <c r="A83" s="5">
        <v>81</v>
      </c>
      <c r="B83" s="6"/>
      <c r="C83" s="46" t="str">
        <f t="shared" si="52"/>
        <v/>
      </c>
      <c r="D83" s="59"/>
      <c r="E83" s="5"/>
      <c r="F83" s="63"/>
      <c r="G83" s="5"/>
      <c r="H83" s="5"/>
      <c r="I83" s="5"/>
      <c r="J83" s="5"/>
      <c r="K83" s="5"/>
      <c r="L83" s="7"/>
      <c r="M83" s="5"/>
      <c r="N83" s="5"/>
      <c r="O83" s="8" t="str">
        <f t="shared" si="0"/>
        <v/>
      </c>
      <c r="P83" s="5"/>
      <c r="Q83" s="5"/>
      <c r="R83" s="5"/>
      <c r="S83" s="5"/>
      <c r="T83" s="9"/>
      <c r="U83" s="63">
        <f t="shared" si="53"/>
        <v>0</v>
      </c>
      <c r="V83" s="5">
        <f t="shared" si="54"/>
        <v>0</v>
      </c>
      <c r="W83" s="5">
        <f t="shared" si="55"/>
        <v>0</v>
      </c>
      <c r="X83" s="5">
        <f t="shared" si="56"/>
        <v>0</v>
      </c>
      <c r="Y83" s="5">
        <f t="shared" si="57"/>
        <v>0</v>
      </c>
      <c r="Z83" s="5">
        <f t="shared" si="58"/>
        <v>0</v>
      </c>
      <c r="AA83" s="68">
        <f t="shared" si="59"/>
        <v>0</v>
      </c>
      <c r="AB83" s="89" t="str">
        <f t="shared" si="44"/>
        <v/>
      </c>
      <c r="AC83" s="89" t="str">
        <f t="shared" si="45"/>
        <v/>
      </c>
      <c r="AD83" s="89" t="str">
        <f t="shared" si="46"/>
        <v/>
      </c>
      <c r="AE83" s="89" t="str">
        <f t="shared" si="47"/>
        <v/>
      </c>
      <c r="AF83" s="10"/>
      <c r="AH83" s="63">
        <f t="shared" si="60"/>
        <v>0</v>
      </c>
      <c r="AI83" s="5">
        <f t="shared" si="61"/>
        <v>0</v>
      </c>
      <c r="AJ83" s="5">
        <f t="shared" si="62"/>
        <v>0</v>
      </c>
      <c r="AK83" s="5">
        <f t="shared" si="63"/>
        <v>0</v>
      </c>
      <c r="AL83" s="5">
        <f t="shared" si="64"/>
        <v>0</v>
      </c>
      <c r="AM83" s="5">
        <f t="shared" si="65"/>
        <v>0</v>
      </c>
      <c r="AN83" s="5">
        <f t="shared" si="66"/>
        <v>0</v>
      </c>
      <c r="AO83" s="7"/>
      <c r="AP83" s="5"/>
      <c r="AQ83" s="8" t="str">
        <f t="shared" si="7"/>
        <v/>
      </c>
      <c r="AR83" s="5"/>
      <c r="AS83" s="5"/>
      <c r="AT83" s="5"/>
      <c r="AU83" s="5"/>
      <c r="AV83" s="9"/>
      <c r="AW83" s="63">
        <f t="shared" si="67"/>
        <v>0</v>
      </c>
      <c r="AX83" s="5">
        <f t="shared" si="68"/>
        <v>0</v>
      </c>
      <c r="AY83" s="5">
        <f t="shared" si="69"/>
        <v>0</v>
      </c>
      <c r="AZ83" s="5">
        <f t="shared" si="70"/>
        <v>0</v>
      </c>
      <c r="BA83" s="5">
        <f t="shared" si="71"/>
        <v>0</v>
      </c>
      <c r="BB83" s="5">
        <f t="shared" si="72"/>
        <v>0</v>
      </c>
      <c r="BC83" s="68">
        <f t="shared" si="73"/>
        <v>0</v>
      </c>
      <c r="BD83" s="89" t="str">
        <f t="shared" si="48"/>
        <v/>
      </c>
      <c r="BE83" s="89" t="str">
        <f t="shared" si="49"/>
        <v/>
      </c>
      <c r="BF83" s="89" t="str">
        <f t="shared" si="50"/>
        <v/>
      </c>
      <c r="BG83" s="89" t="str">
        <f t="shared" si="51"/>
        <v/>
      </c>
      <c r="BH83" s="10"/>
    </row>
    <row r="84" spans="1:60" ht="13.05" customHeight="1" x14ac:dyDescent="0.35">
      <c r="A84" s="5">
        <v>82</v>
      </c>
      <c r="B84" s="6"/>
      <c r="C84" s="46" t="str">
        <f t="shared" si="52"/>
        <v/>
      </c>
      <c r="D84" s="59"/>
      <c r="E84" s="5"/>
      <c r="F84" s="63"/>
      <c r="G84" s="5"/>
      <c r="H84" s="5"/>
      <c r="I84" s="5"/>
      <c r="J84" s="5"/>
      <c r="K84" s="5"/>
      <c r="L84" s="7"/>
      <c r="M84" s="5"/>
      <c r="N84" s="5"/>
      <c r="O84" s="8" t="str">
        <f t="shared" si="0"/>
        <v/>
      </c>
      <c r="P84" s="5"/>
      <c r="Q84" s="5"/>
      <c r="R84" s="5"/>
      <c r="S84" s="5"/>
      <c r="T84" s="9"/>
      <c r="U84" s="63">
        <f t="shared" si="53"/>
        <v>0</v>
      </c>
      <c r="V84" s="5">
        <f t="shared" si="54"/>
        <v>0</v>
      </c>
      <c r="W84" s="5">
        <f t="shared" si="55"/>
        <v>0</v>
      </c>
      <c r="X84" s="5">
        <f t="shared" si="56"/>
        <v>0</v>
      </c>
      <c r="Y84" s="5">
        <f t="shared" si="57"/>
        <v>0</v>
      </c>
      <c r="Z84" s="5">
        <f t="shared" si="58"/>
        <v>0</v>
      </c>
      <c r="AA84" s="68">
        <f t="shared" si="59"/>
        <v>0</v>
      </c>
      <c r="AB84" s="89" t="str">
        <f t="shared" si="44"/>
        <v/>
      </c>
      <c r="AC84" s="89" t="str">
        <f t="shared" si="45"/>
        <v/>
      </c>
      <c r="AD84" s="89" t="str">
        <f t="shared" si="46"/>
        <v/>
      </c>
      <c r="AE84" s="89" t="str">
        <f t="shared" si="47"/>
        <v/>
      </c>
      <c r="AF84" s="10"/>
      <c r="AH84" s="63">
        <f t="shared" si="60"/>
        <v>0</v>
      </c>
      <c r="AI84" s="5">
        <f t="shared" si="61"/>
        <v>0</v>
      </c>
      <c r="AJ84" s="5">
        <f t="shared" si="62"/>
        <v>0</v>
      </c>
      <c r="AK84" s="5">
        <f t="shared" si="63"/>
        <v>0</v>
      </c>
      <c r="AL84" s="5">
        <f t="shared" si="64"/>
        <v>0</v>
      </c>
      <c r="AM84" s="5">
        <f t="shared" si="65"/>
        <v>0</v>
      </c>
      <c r="AN84" s="5">
        <f t="shared" si="66"/>
        <v>0</v>
      </c>
      <c r="AO84" s="7"/>
      <c r="AP84" s="5"/>
      <c r="AQ84" s="8" t="str">
        <f t="shared" si="7"/>
        <v/>
      </c>
      <c r="AR84" s="5"/>
      <c r="AS84" s="5"/>
      <c r="AT84" s="5"/>
      <c r="AU84" s="5"/>
      <c r="AV84" s="9"/>
      <c r="AW84" s="63">
        <f t="shared" si="67"/>
        <v>0</v>
      </c>
      <c r="AX84" s="5">
        <f t="shared" si="68"/>
        <v>0</v>
      </c>
      <c r="AY84" s="5">
        <f t="shared" si="69"/>
        <v>0</v>
      </c>
      <c r="AZ84" s="5">
        <f t="shared" si="70"/>
        <v>0</v>
      </c>
      <c r="BA84" s="5">
        <f t="shared" si="71"/>
        <v>0</v>
      </c>
      <c r="BB84" s="5">
        <f t="shared" si="72"/>
        <v>0</v>
      </c>
      <c r="BC84" s="68">
        <f t="shared" si="73"/>
        <v>0</v>
      </c>
      <c r="BD84" s="89" t="str">
        <f t="shared" si="48"/>
        <v/>
      </c>
      <c r="BE84" s="89" t="str">
        <f t="shared" si="49"/>
        <v/>
      </c>
      <c r="BF84" s="89" t="str">
        <f t="shared" si="50"/>
        <v/>
      </c>
      <c r="BG84" s="89" t="str">
        <f t="shared" si="51"/>
        <v/>
      </c>
      <c r="BH84" s="10"/>
    </row>
    <row r="85" spans="1:60" ht="13.05" customHeight="1" x14ac:dyDescent="0.35">
      <c r="A85" s="5">
        <v>83</v>
      </c>
      <c r="B85" s="6"/>
      <c r="C85" s="46" t="str">
        <f t="shared" si="52"/>
        <v/>
      </c>
      <c r="D85" s="59"/>
      <c r="E85" s="5"/>
      <c r="F85" s="63"/>
      <c r="G85" s="5"/>
      <c r="H85" s="5"/>
      <c r="I85" s="5"/>
      <c r="J85" s="5"/>
      <c r="K85" s="5"/>
      <c r="L85" s="7"/>
      <c r="M85" s="5"/>
      <c r="N85" s="5"/>
      <c r="O85" s="8" t="str">
        <f t="shared" si="0"/>
        <v/>
      </c>
      <c r="P85" s="5"/>
      <c r="Q85" s="5"/>
      <c r="R85" s="5"/>
      <c r="S85" s="5"/>
      <c r="T85" s="9"/>
      <c r="U85" s="63">
        <f t="shared" si="53"/>
        <v>0</v>
      </c>
      <c r="V85" s="5">
        <f t="shared" si="54"/>
        <v>0</v>
      </c>
      <c r="W85" s="5">
        <f t="shared" si="55"/>
        <v>0</v>
      </c>
      <c r="X85" s="5">
        <f t="shared" si="56"/>
        <v>0</v>
      </c>
      <c r="Y85" s="5">
        <f t="shared" si="57"/>
        <v>0</v>
      </c>
      <c r="Z85" s="5">
        <f t="shared" si="58"/>
        <v>0</v>
      </c>
      <c r="AA85" s="68">
        <f t="shared" si="59"/>
        <v>0</v>
      </c>
      <c r="AB85" s="89" t="str">
        <f t="shared" si="44"/>
        <v/>
      </c>
      <c r="AC85" s="89" t="str">
        <f t="shared" si="45"/>
        <v/>
      </c>
      <c r="AD85" s="89" t="str">
        <f t="shared" si="46"/>
        <v/>
      </c>
      <c r="AE85" s="89" t="str">
        <f t="shared" si="47"/>
        <v/>
      </c>
      <c r="AF85" s="10"/>
      <c r="AH85" s="63">
        <f t="shared" si="60"/>
        <v>0</v>
      </c>
      <c r="AI85" s="5">
        <f t="shared" si="61"/>
        <v>0</v>
      </c>
      <c r="AJ85" s="5">
        <f t="shared" si="62"/>
        <v>0</v>
      </c>
      <c r="AK85" s="5">
        <f t="shared" si="63"/>
        <v>0</v>
      </c>
      <c r="AL85" s="5">
        <f t="shared" si="64"/>
        <v>0</v>
      </c>
      <c r="AM85" s="5">
        <f t="shared" si="65"/>
        <v>0</v>
      </c>
      <c r="AN85" s="5">
        <f t="shared" si="66"/>
        <v>0</v>
      </c>
      <c r="AO85" s="7"/>
      <c r="AP85" s="5"/>
      <c r="AQ85" s="8" t="str">
        <f t="shared" si="7"/>
        <v/>
      </c>
      <c r="AR85" s="5"/>
      <c r="AS85" s="5"/>
      <c r="AT85" s="5"/>
      <c r="AU85" s="5"/>
      <c r="AV85" s="9"/>
      <c r="AW85" s="63">
        <f t="shared" si="67"/>
        <v>0</v>
      </c>
      <c r="AX85" s="5">
        <f t="shared" si="68"/>
        <v>0</v>
      </c>
      <c r="AY85" s="5">
        <f t="shared" si="69"/>
        <v>0</v>
      </c>
      <c r="AZ85" s="5">
        <f t="shared" si="70"/>
        <v>0</v>
      </c>
      <c r="BA85" s="5">
        <f t="shared" si="71"/>
        <v>0</v>
      </c>
      <c r="BB85" s="5">
        <f t="shared" si="72"/>
        <v>0</v>
      </c>
      <c r="BC85" s="68">
        <f t="shared" si="73"/>
        <v>0</v>
      </c>
      <c r="BD85" s="89" t="str">
        <f t="shared" si="48"/>
        <v/>
      </c>
      <c r="BE85" s="89" t="str">
        <f t="shared" si="49"/>
        <v/>
      </c>
      <c r="BF85" s="89" t="str">
        <f t="shared" si="50"/>
        <v/>
      </c>
      <c r="BG85" s="89" t="str">
        <f t="shared" si="51"/>
        <v/>
      </c>
      <c r="BH85" s="10"/>
    </row>
    <row r="86" spans="1:60" ht="13.05" customHeight="1" x14ac:dyDescent="0.35">
      <c r="A86" s="5">
        <v>84</v>
      </c>
      <c r="B86" s="6"/>
      <c r="C86" s="46" t="str">
        <f t="shared" si="52"/>
        <v/>
      </c>
      <c r="D86" s="59"/>
      <c r="E86" s="5"/>
      <c r="F86" s="63"/>
      <c r="G86" s="5"/>
      <c r="H86" s="5"/>
      <c r="I86" s="5"/>
      <c r="J86" s="5"/>
      <c r="K86" s="5"/>
      <c r="L86" s="7"/>
      <c r="M86" s="5"/>
      <c r="N86" s="5"/>
      <c r="O86" s="8" t="str">
        <f t="shared" si="0"/>
        <v/>
      </c>
      <c r="P86" s="5"/>
      <c r="Q86" s="5"/>
      <c r="R86" s="5"/>
      <c r="S86" s="5"/>
      <c r="T86" s="9"/>
      <c r="U86" s="63">
        <f t="shared" si="53"/>
        <v>0</v>
      </c>
      <c r="V86" s="5">
        <f t="shared" si="54"/>
        <v>0</v>
      </c>
      <c r="W86" s="5">
        <f t="shared" si="55"/>
        <v>0</v>
      </c>
      <c r="X86" s="5">
        <f t="shared" si="56"/>
        <v>0</v>
      </c>
      <c r="Y86" s="5">
        <f t="shared" si="57"/>
        <v>0</v>
      </c>
      <c r="Z86" s="5">
        <f t="shared" si="58"/>
        <v>0</v>
      </c>
      <c r="AA86" s="68">
        <f t="shared" si="59"/>
        <v>0</v>
      </c>
      <c r="AB86" s="89" t="str">
        <f t="shared" si="44"/>
        <v/>
      </c>
      <c r="AC86" s="89" t="str">
        <f t="shared" si="45"/>
        <v/>
      </c>
      <c r="AD86" s="89" t="str">
        <f t="shared" si="46"/>
        <v/>
      </c>
      <c r="AE86" s="89" t="str">
        <f t="shared" si="47"/>
        <v/>
      </c>
      <c r="AF86" s="10"/>
      <c r="AH86" s="63">
        <f t="shared" si="60"/>
        <v>0</v>
      </c>
      <c r="AI86" s="5">
        <f t="shared" si="61"/>
        <v>0</v>
      </c>
      <c r="AJ86" s="5">
        <f t="shared" si="62"/>
        <v>0</v>
      </c>
      <c r="AK86" s="5">
        <f t="shared" si="63"/>
        <v>0</v>
      </c>
      <c r="AL86" s="5">
        <f t="shared" si="64"/>
        <v>0</v>
      </c>
      <c r="AM86" s="5">
        <f t="shared" si="65"/>
        <v>0</v>
      </c>
      <c r="AN86" s="5">
        <f t="shared" si="66"/>
        <v>0</v>
      </c>
      <c r="AO86" s="7"/>
      <c r="AP86" s="5"/>
      <c r="AQ86" s="8" t="str">
        <f t="shared" si="7"/>
        <v/>
      </c>
      <c r="AR86" s="5"/>
      <c r="AS86" s="5"/>
      <c r="AT86" s="5"/>
      <c r="AU86" s="5"/>
      <c r="AV86" s="9"/>
      <c r="AW86" s="63">
        <f t="shared" si="67"/>
        <v>0</v>
      </c>
      <c r="AX86" s="5">
        <f t="shared" si="68"/>
        <v>0</v>
      </c>
      <c r="AY86" s="5">
        <f t="shared" si="69"/>
        <v>0</v>
      </c>
      <c r="AZ86" s="5">
        <f t="shared" si="70"/>
        <v>0</v>
      </c>
      <c r="BA86" s="5">
        <f t="shared" si="71"/>
        <v>0</v>
      </c>
      <c r="BB86" s="5">
        <f t="shared" si="72"/>
        <v>0</v>
      </c>
      <c r="BC86" s="68">
        <f t="shared" si="73"/>
        <v>0</v>
      </c>
      <c r="BD86" s="89" t="str">
        <f t="shared" si="48"/>
        <v/>
      </c>
      <c r="BE86" s="89" t="str">
        <f t="shared" si="49"/>
        <v/>
      </c>
      <c r="BF86" s="89" t="str">
        <f t="shared" si="50"/>
        <v/>
      </c>
      <c r="BG86" s="89" t="str">
        <f t="shared" si="51"/>
        <v/>
      </c>
      <c r="BH86" s="10"/>
    </row>
    <row r="87" spans="1:60" ht="13.05" customHeight="1" x14ac:dyDescent="0.35">
      <c r="A87" s="5">
        <v>85</v>
      </c>
      <c r="B87" s="6"/>
      <c r="C87" s="46" t="str">
        <f t="shared" si="52"/>
        <v/>
      </c>
      <c r="D87" s="59"/>
      <c r="E87" s="5"/>
      <c r="F87" s="63"/>
      <c r="G87" s="5"/>
      <c r="H87" s="5"/>
      <c r="I87" s="5"/>
      <c r="J87" s="5"/>
      <c r="K87" s="5"/>
      <c r="L87" s="7"/>
      <c r="M87" s="5"/>
      <c r="N87" s="5"/>
      <c r="O87" s="8" t="str">
        <f t="shared" si="0"/>
        <v/>
      </c>
      <c r="P87" s="5"/>
      <c r="Q87" s="5"/>
      <c r="R87" s="5"/>
      <c r="S87" s="5"/>
      <c r="T87" s="9"/>
      <c r="U87" s="63">
        <f t="shared" si="53"/>
        <v>0</v>
      </c>
      <c r="V87" s="5">
        <f t="shared" si="54"/>
        <v>0</v>
      </c>
      <c r="W87" s="5">
        <f t="shared" si="55"/>
        <v>0</v>
      </c>
      <c r="X87" s="5">
        <f t="shared" si="56"/>
        <v>0</v>
      </c>
      <c r="Y87" s="5">
        <f t="shared" si="57"/>
        <v>0</v>
      </c>
      <c r="Z87" s="5">
        <f t="shared" si="58"/>
        <v>0</v>
      </c>
      <c r="AA87" s="68">
        <f t="shared" si="59"/>
        <v>0</v>
      </c>
      <c r="AB87" s="89" t="str">
        <f t="shared" si="44"/>
        <v/>
      </c>
      <c r="AC87" s="89" t="str">
        <f t="shared" si="45"/>
        <v/>
      </c>
      <c r="AD87" s="89" t="str">
        <f t="shared" si="46"/>
        <v/>
      </c>
      <c r="AE87" s="89" t="str">
        <f t="shared" si="47"/>
        <v/>
      </c>
      <c r="AF87" s="10"/>
      <c r="AH87" s="63">
        <f t="shared" si="60"/>
        <v>0</v>
      </c>
      <c r="AI87" s="5">
        <f t="shared" si="61"/>
        <v>0</v>
      </c>
      <c r="AJ87" s="5">
        <f t="shared" si="62"/>
        <v>0</v>
      </c>
      <c r="AK87" s="5">
        <f t="shared" si="63"/>
        <v>0</v>
      </c>
      <c r="AL87" s="5">
        <f t="shared" si="64"/>
        <v>0</v>
      </c>
      <c r="AM87" s="5">
        <f t="shared" si="65"/>
        <v>0</v>
      </c>
      <c r="AN87" s="5">
        <f t="shared" si="66"/>
        <v>0</v>
      </c>
      <c r="AO87" s="7"/>
      <c r="AP87" s="5"/>
      <c r="AQ87" s="8" t="str">
        <f t="shared" si="7"/>
        <v/>
      </c>
      <c r="AR87" s="5"/>
      <c r="AS87" s="5"/>
      <c r="AT87" s="5"/>
      <c r="AU87" s="5"/>
      <c r="AV87" s="9"/>
      <c r="AW87" s="63">
        <f t="shared" si="67"/>
        <v>0</v>
      </c>
      <c r="AX87" s="5">
        <f t="shared" si="68"/>
        <v>0</v>
      </c>
      <c r="AY87" s="5">
        <f t="shared" si="69"/>
        <v>0</v>
      </c>
      <c r="AZ87" s="5">
        <f t="shared" si="70"/>
        <v>0</v>
      </c>
      <c r="BA87" s="5">
        <f t="shared" si="71"/>
        <v>0</v>
      </c>
      <c r="BB87" s="5">
        <f t="shared" si="72"/>
        <v>0</v>
      </c>
      <c r="BC87" s="68">
        <f t="shared" si="73"/>
        <v>0</v>
      </c>
      <c r="BD87" s="89" t="str">
        <f t="shared" si="48"/>
        <v/>
      </c>
      <c r="BE87" s="89" t="str">
        <f t="shared" si="49"/>
        <v/>
      </c>
      <c r="BF87" s="89" t="str">
        <f t="shared" si="50"/>
        <v/>
      </c>
      <c r="BG87" s="89" t="str">
        <f t="shared" si="51"/>
        <v/>
      </c>
      <c r="BH87" s="10"/>
    </row>
    <row r="88" spans="1:60" ht="13.05" customHeight="1" x14ac:dyDescent="0.35">
      <c r="A88" s="5">
        <v>86</v>
      </c>
      <c r="B88" s="6"/>
      <c r="C88" s="46" t="str">
        <f t="shared" si="52"/>
        <v/>
      </c>
      <c r="D88" s="59"/>
      <c r="E88" s="5"/>
      <c r="F88" s="63"/>
      <c r="G88" s="5"/>
      <c r="H88" s="5"/>
      <c r="I88" s="5"/>
      <c r="J88" s="5"/>
      <c r="K88" s="5"/>
      <c r="L88" s="7"/>
      <c r="M88" s="5"/>
      <c r="N88" s="5"/>
      <c r="O88" s="8" t="str">
        <f t="shared" si="0"/>
        <v/>
      </c>
      <c r="P88" s="5"/>
      <c r="Q88" s="5"/>
      <c r="R88" s="5"/>
      <c r="S88" s="5"/>
      <c r="T88" s="9"/>
      <c r="U88" s="63">
        <f t="shared" si="53"/>
        <v>0</v>
      </c>
      <c r="V88" s="5">
        <f t="shared" si="54"/>
        <v>0</v>
      </c>
      <c r="W88" s="5">
        <f t="shared" si="55"/>
        <v>0</v>
      </c>
      <c r="X88" s="5">
        <f t="shared" si="56"/>
        <v>0</v>
      </c>
      <c r="Y88" s="5">
        <f t="shared" si="57"/>
        <v>0</v>
      </c>
      <c r="Z88" s="5">
        <f t="shared" si="58"/>
        <v>0</v>
      </c>
      <c r="AA88" s="68">
        <f t="shared" si="59"/>
        <v>0</v>
      </c>
      <c r="AB88" s="89" t="str">
        <f t="shared" si="44"/>
        <v/>
      </c>
      <c r="AC88" s="89" t="str">
        <f t="shared" si="45"/>
        <v/>
      </c>
      <c r="AD88" s="89" t="str">
        <f t="shared" si="46"/>
        <v/>
      </c>
      <c r="AE88" s="89" t="str">
        <f t="shared" si="47"/>
        <v/>
      </c>
      <c r="AF88" s="10"/>
      <c r="AH88" s="63">
        <f t="shared" si="60"/>
        <v>0</v>
      </c>
      <c r="AI88" s="5">
        <f t="shared" si="61"/>
        <v>0</v>
      </c>
      <c r="AJ88" s="5">
        <f t="shared" si="62"/>
        <v>0</v>
      </c>
      <c r="AK88" s="5">
        <f t="shared" si="63"/>
        <v>0</v>
      </c>
      <c r="AL88" s="5">
        <f t="shared" si="64"/>
        <v>0</v>
      </c>
      <c r="AM88" s="5">
        <f t="shared" si="65"/>
        <v>0</v>
      </c>
      <c r="AN88" s="5">
        <f t="shared" si="66"/>
        <v>0</v>
      </c>
      <c r="AO88" s="7"/>
      <c r="AP88" s="5"/>
      <c r="AQ88" s="8" t="str">
        <f t="shared" si="7"/>
        <v/>
      </c>
      <c r="AR88" s="5"/>
      <c r="AS88" s="5"/>
      <c r="AT88" s="5"/>
      <c r="AU88" s="5"/>
      <c r="AV88" s="9"/>
      <c r="AW88" s="63">
        <f t="shared" si="67"/>
        <v>0</v>
      </c>
      <c r="AX88" s="5">
        <f t="shared" si="68"/>
        <v>0</v>
      </c>
      <c r="AY88" s="5">
        <f t="shared" si="69"/>
        <v>0</v>
      </c>
      <c r="AZ88" s="5">
        <f t="shared" si="70"/>
        <v>0</v>
      </c>
      <c r="BA88" s="5">
        <f t="shared" si="71"/>
        <v>0</v>
      </c>
      <c r="BB88" s="5">
        <f t="shared" si="72"/>
        <v>0</v>
      </c>
      <c r="BC88" s="68">
        <f t="shared" si="73"/>
        <v>0</v>
      </c>
      <c r="BD88" s="89" t="str">
        <f t="shared" si="48"/>
        <v/>
      </c>
      <c r="BE88" s="89" t="str">
        <f t="shared" si="49"/>
        <v/>
      </c>
      <c r="BF88" s="89" t="str">
        <f t="shared" si="50"/>
        <v/>
      </c>
      <c r="BG88" s="89" t="str">
        <f t="shared" si="51"/>
        <v/>
      </c>
      <c r="BH88" s="10"/>
    </row>
    <row r="89" spans="1:60" ht="13.05" customHeight="1" x14ac:dyDescent="0.35">
      <c r="A89" s="5">
        <v>87</v>
      </c>
      <c r="B89" s="6"/>
      <c r="C89" s="46" t="str">
        <f t="shared" si="52"/>
        <v/>
      </c>
      <c r="D89" s="59"/>
      <c r="E89" s="5"/>
      <c r="F89" s="63"/>
      <c r="G89" s="5"/>
      <c r="H89" s="5"/>
      <c r="I89" s="5"/>
      <c r="J89" s="5"/>
      <c r="K89" s="5"/>
      <c r="L89" s="7"/>
      <c r="M89" s="5"/>
      <c r="N89" s="5"/>
      <c r="O89" s="8" t="str">
        <f t="shared" si="0"/>
        <v/>
      </c>
      <c r="P89" s="5"/>
      <c r="Q89" s="5"/>
      <c r="R89" s="5"/>
      <c r="S89" s="5"/>
      <c r="T89" s="9"/>
      <c r="U89" s="63">
        <f t="shared" si="53"/>
        <v>0</v>
      </c>
      <c r="V89" s="5">
        <f t="shared" si="54"/>
        <v>0</v>
      </c>
      <c r="W89" s="5">
        <f t="shared" si="55"/>
        <v>0</v>
      </c>
      <c r="X89" s="5">
        <f t="shared" si="56"/>
        <v>0</v>
      </c>
      <c r="Y89" s="5">
        <f t="shared" si="57"/>
        <v>0</v>
      </c>
      <c r="Z89" s="5">
        <f t="shared" si="58"/>
        <v>0</v>
      </c>
      <c r="AA89" s="68">
        <f t="shared" si="59"/>
        <v>0</v>
      </c>
      <c r="AB89" s="89" t="str">
        <f t="shared" si="44"/>
        <v/>
      </c>
      <c r="AC89" s="89" t="str">
        <f t="shared" si="45"/>
        <v/>
      </c>
      <c r="AD89" s="89" t="str">
        <f t="shared" si="46"/>
        <v/>
      </c>
      <c r="AE89" s="89" t="str">
        <f t="shared" si="47"/>
        <v/>
      </c>
      <c r="AF89" s="10"/>
      <c r="AH89" s="63">
        <f t="shared" si="60"/>
        <v>0</v>
      </c>
      <c r="AI89" s="5">
        <f t="shared" si="61"/>
        <v>0</v>
      </c>
      <c r="AJ89" s="5">
        <f t="shared" si="62"/>
        <v>0</v>
      </c>
      <c r="AK89" s="5">
        <f t="shared" si="63"/>
        <v>0</v>
      </c>
      <c r="AL89" s="5">
        <f t="shared" si="64"/>
        <v>0</v>
      </c>
      <c r="AM89" s="5">
        <f t="shared" si="65"/>
        <v>0</v>
      </c>
      <c r="AN89" s="5">
        <f t="shared" si="66"/>
        <v>0</v>
      </c>
      <c r="AO89" s="7"/>
      <c r="AP89" s="5"/>
      <c r="AQ89" s="8" t="str">
        <f t="shared" si="7"/>
        <v/>
      </c>
      <c r="AR89" s="5"/>
      <c r="AS89" s="5"/>
      <c r="AT89" s="5"/>
      <c r="AU89" s="5"/>
      <c r="AV89" s="9"/>
      <c r="AW89" s="63">
        <f t="shared" si="67"/>
        <v>0</v>
      </c>
      <c r="AX89" s="5">
        <f t="shared" si="68"/>
        <v>0</v>
      </c>
      <c r="AY89" s="5">
        <f t="shared" si="69"/>
        <v>0</v>
      </c>
      <c r="AZ89" s="5">
        <f t="shared" si="70"/>
        <v>0</v>
      </c>
      <c r="BA89" s="5">
        <f t="shared" si="71"/>
        <v>0</v>
      </c>
      <c r="BB89" s="5">
        <f t="shared" si="72"/>
        <v>0</v>
      </c>
      <c r="BC89" s="68">
        <f t="shared" si="73"/>
        <v>0</v>
      </c>
      <c r="BD89" s="89" t="str">
        <f t="shared" si="48"/>
        <v/>
      </c>
      <c r="BE89" s="89" t="str">
        <f t="shared" si="49"/>
        <v/>
      </c>
      <c r="BF89" s="89" t="str">
        <f t="shared" si="50"/>
        <v/>
      </c>
      <c r="BG89" s="89" t="str">
        <f t="shared" si="51"/>
        <v/>
      </c>
      <c r="BH89" s="10"/>
    </row>
    <row r="90" spans="1:60" ht="13.05" customHeight="1" x14ac:dyDescent="0.35">
      <c r="A90" s="5">
        <v>88</v>
      </c>
      <c r="B90" s="6"/>
      <c r="C90" s="46" t="str">
        <f t="shared" si="52"/>
        <v/>
      </c>
      <c r="D90" s="59"/>
      <c r="E90" s="5"/>
      <c r="F90" s="63"/>
      <c r="G90" s="5"/>
      <c r="H90" s="5"/>
      <c r="I90" s="5"/>
      <c r="J90" s="5"/>
      <c r="K90" s="5"/>
      <c r="L90" s="7"/>
      <c r="M90" s="5"/>
      <c r="N90" s="5"/>
      <c r="O90" s="8" t="str">
        <f t="shared" si="0"/>
        <v/>
      </c>
      <c r="P90" s="5"/>
      <c r="Q90" s="5"/>
      <c r="R90" s="5"/>
      <c r="S90" s="5"/>
      <c r="T90" s="9"/>
      <c r="U90" s="63">
        <f t="shared" si="53"/>
        <v>0</v>
      </c>
      <c r="V90" s="5">
        <f t="shared" si="54"/>
        <v>0</v>
      </c>
      <c r="W90" s="5">
        <f t="shared" si="55"/>
        <v>0</v>
      </c>
      <c r="X90" s="5">
        <f t="shared" si="56"/>
        <v>0</v>
      </c>
      <c r="Y90" s="5">
        <f t="shared" si="57"/>
        <v>0</v>
      </c>
      <c r="Z90" s="5">
        <f t="shared" si="58"/>
        <v>0</v>
      </c>
      <c r="AA90" s="68">
        <f t="shared" si="59"/>
        <v>0</v>
      </c>
      <c r="AB90" s="89" t="str">
        <f t="shared" si="44"/>
        <v/>
      </c>
      <c r="AC90" s="89" t="str">
        <f t="shared" si="45"/>
        <v/>
      </c>
      <c r="AD90" s="89" t="str">
        <f t="shared" si="46"/>
        <v/>
      </c>
      <c r="AE90" s="89" t="str">
        <f t="shared" si="47"/>
        <v/>
      </c>
      <c r="AF90" s="10"/>
      <c r="AH90" s="63">
        <f t="shared" si="60"/>
        <v>0</v>
      </c>
      <c r="AI90" s="5">
        <f t="shared" si="61"/>
        <v>0</v>
      </c>
      <c r="AJ90" s="5">
        <f t="shared" si="62"/>
        <v>0</v>
      </c>
      <c r="AK90" s="5">
        <f t="shared" si="63"/>
        <v>0</v>
      </c>
      <c r="AL90" s="5">
        <f t="shared" si="64"/>
        <v>0</v>
      </c>
      <c r="AM90" s="5">
        <f t="shared" si="65"/>
        <v>0</v>
      </c>
      <c r="AN90" s="5">
        <f t="shared" si="66"/>
        <v>0</v>
      </c>
      <c r="AO90" s="7"/>
      <c r="AP90" s="5"/>
      <c r="AQ90" s="8" t="str">
        <f t="shared" si="7"/>
        <v/>
      </c>
      <c r="AR90" s="5"/>
      <c r="AS90" s="5"/>
      <c r="AT90" s="5"/>
      <c r="AU90" s="5"/>
      <c r="AV90" s="9"/>
      <c r="AW90" s="63">
        <f t="shared" si="67"/>
        <v>0</v>
      </c>
      <c r="AX90" s="5">
        <f t="shared" si="68"/>
        <v>0</v>
      </c>
      <c r="AY90" s="5">
        <f t="shared" si="69"/>
        <v>0</v>
      </c>
      <c r="AZ90" s="5">
        <f t="shared" si="70"/>
        <v>0</v>
      </c>
      <c r="BA90" s="5">
        <f t="shared" si="71"/>
        <v>0</v>
      </c>
      <c r="BB90" s="5">
        <f t="shared" si="72"/>
        <v>0</v>
      </c>
      <c r="BC90" s="68">
        <f t="shared" si="73"/>
        <v>0</v>
      </c>
      <c r="BD90" s="89" t="str">
        <f t="shared" si="48"/>
        <v/>
      </c>
      <c r="BE90" s="89" t="str">
        <f t="shared" si="49"/>
        <v/>
      </c>
      <c r="BF90" s="89" t="str">
        <f t="shared" si="50"/>
        <v/>
      </c>
      <c r="BG90" s="89" t="str">
        <f t="shared" si="51"/>
        <v/>
      </c>
      <c r="BH90" s="10"/>
    </row>
    <row r="91" spans="1:60" ht="13.05" customHeight="1" x14ac:dyDescent="0.35">
      <c r="A91" s="5">
        <v>89</v>
      </c>
      <c r="B91" s="6"/>
      <c r="C91" s="46" t="str">
        <f t="shared" si="52"/>
        <v/>
      </c>
      <c r="D91" s="59"/>
      <c r="E91" s="5"/>
      <c r="F91" s="63"/>
      <c r="G91" s="5"/>
      <c r="H91" s="5"/>
      <c r="I91" s="5"/>
      <c r="J91" s="5"/>
      <c r="K91" s="5"/>
      <c r="L91" s="7"/>
      <c r="M91" s="5"/>
      <c r="N91" s="5"/>
      <c r="O91" s="8" t="str">
        <f t="shared" si="0"/>
        <v/>
      </c>
      <c r="P91" s="5"/>
      <c r="Q91" s="5"/>
      <c r="R91" s="5"/>
      <c r="S91" s="5"/>
      <c r="T91" s="9"/>
      <c r="U91" s="63">
        <f t="shared" si="53"/>
        <v>0</v>
      </c>
      <c r="V91" s="5">
        <f t="shared" si="54"/>
        <v>0</v>
      </c>
      <c r="W91" s="5">
        <f t="shared" si="55"/>
        <v>0</v>
      </c>
      <c r="X91" s="5">
        <f t="shared" si="56"/>
        <v>0</v>
      </c>
      <c r="Y91" s="5">
        <f t="shared" si="57"/>
        <v>0</v>
      </c>
      <c r="Z91" s="5">
        <f t="shared" si="58"/>
        <v>0</v>
      </c>
      <c r="AA91" s="68">
        <f t="shared" si="59"/>
        <v>0</v>
      </c>
      <c r="AB91" s="89" t="str">
        <f t="shared" si="44"/>
        <v/>
      </c>
      <c r="AC91" s="89" t="str">
        <f t="shared" si="45"/>
        <v/>
      </c>
      <c r="AD91" s="89" t="str">
        <f t="shared" si="46"/>
        <v/>
      </c>
      <c r="AE91" s="89" t="str">
        <f t="shared" si="47"/>
        <v/>
      </c>
      <c r="AF91" s="10"/>
      <c r="AH91" s="63">
        <f t="shared" si="60"/>
        <v>0</v>
      </c>
      <c r="AI91" s="5">
        <f t="shared" si="61"/>
        <v>0</v>
      </c>
      <c r="AJ91" s="5">
        <f t="shared" si="62"/>
        <v>0</v>
      </c>
      <c r="AK91" s="5">
        <f t="shared" si="63"/>
        <v>0</v>
      </c>
      <c r="AL91" s="5">
        <f t="shared" si="64"/>
        <v>0</v>
      </c>
      <c r="AM91" s="5">
        <f t="shared" si="65"/>
        <v>0</v>
      </c>
      <c r="AN91" s="5">
        <f t="shared" si="66"/>
        <v>0</v>
      </c>
      <c r="AO91" s="7"/>
      <c r="AP91" s="5"/>
      <c r="AQ91" s="8" t="str">
        <f t="shared" si="7"/>
        <v/>
      </c>
      <c r="AR91" s="5"/>
      <c r="AS91" s="5"/>
      <c r="AT91" s="5"/>
      <c r="AU91" s="5"/>
      <c r="AV91" s="9"/>
      <c r="AW91" s="63">
        <f t="shared" si="67"/>
        <v>0</v>
      </c>
      <c r="AX91" s="5">
        <f t="shared" si="68"/>
        <v>0</v>
      </c>
      <c r="AY91" s="5">
        <f t="shared" si="69"/>
        <v>0</v>
      </c>
      <c r="AZ91" s="5">
        <f t="shared" si="70"/>
        <v>0</v>
      </c>
      <c r="BA91" s="5">
        <f t="shared" si="71"/>
        <v>0</v>
      </c>
      <c r="BB91" s="5">
        <f t="shared" si="72"/>
        <v>0</v>
      </c>
      <c r="BC91" s="68">
        <f t="shared" si="73"/>
        <v>0</v>
      </c>
      <c r="BD91" s="89" t="str">
        <f t="shared" si="48"/>
        <v/>
      </c>
      <c r="BE91" s="89" t="str">
        <f t="shared" si="49"/>
        <v/>
      </c>
      <c r="BF91" s="89" t="str">
        <f t="shared" si="50"/>
        <v/>
      </c>
      <c r="BG91" s="89" t="str">
        <f t="shared" si="51"/>
        <v/>
      </c>
      <c r="BH91" s="10"/>
    </row>
    <row r="92" spans="1:60" ht="13.05" customHeight="1" x14ac:dyDescent="0.35">
      <c r="A92" s="5">
        <v>90</v>
      </c>
      <c r="B92" s="6"/>
      <c r="C92" s="46" t="str">
        <f t="shared" si="52"/>
        <v/>
      </c>
      <c r="D92" s="59"/>
      <c r="E92" s="5"/>
      <c r="F92" s="63"/>
      <c r="G92" s="5"/>
      <c r="H92" s="5"/>
      <c r="I92" s="5"/>
      <c r="J92" s="5"/>
      <c r="K92" s="5"/>
      <c r="L92" s="7"/>
      <c r="M92" s="5"/>
      <c r="N92" s="5"/>
      <c r="O92" s="8" t="str">
        <f t="shared" si="0"/>
        <v/>
      </c>
      <c r="P92" s="5"/>
      <c r="Q92" s="5"/>
      <c r="R92" s="5"/>
      <c r="S92" s="5"/>
      <c r="T92" s="9"/>
      <c r="U92" s="63">
        <f t="shared" si="53"/>
        <v>0</v>
      </c>
      <c r="V92" s="5">
        <f t="shared" si="54"/>
        <v>0</v>
      </c>
      <c r="W92" s="5">
        <f t="shared" si="55"/>
        <v>0</v>
      </c>
      <c r="X92" s="5">
        <f t="shared" si="56"/>
        <v>0</v>
      </c>
      <c r="Y92" s="5">
        <f t="shared" si="57"/>
        <v>0</v>
      </c>
      <c r="Z92" s="5">
        <f t="shared" si="58"/>
        <v>0</v>
      </c>
      <c r="AA92" s="68">
        <f t="shared" si="59"/>
        <v>0</v>
      </c>
      <c r="AB92" s="89" t="str">
        <f t="shared" si="44"/>
        <v/>
      </c>
      <c r="AC92" s="89" t="str">
        <f t="shared" si="45"/>
        <v/>
      </c>
      <c r="AD92" s="89" t="str">
        <f t="shared" si="46"/>
        <v/>
      </c>
      <c r="AE92" s="89" t="str">
        <f t="shared" si="47"/>
        <v/>
      </c>
      <c r="AF92" s="10"/>
      <c r="AH92" s="63">
        <f t="shared" si="60"/>
        <v>0</v>
      </c>
      <c r="AI92" s="5">
        <f t="shared" si="61"/>
        <v>0</v>
      </c>
      <c r="AJ92" s="5">
        <f t="shared" si="62"/>
        <v>0</v>
      </c>
      <c r="AK92" s="5">
        <f t="shared" si="63"/>
        <v>0</v>
      </c>
      <c r="AL92" s="5">
        <f t="shared" si="64"/>
        <v>0</v>
      </c>
      <c r="AM92" s="5">
        <f t="shared" si="65"/>
        <v>0</v>
      </c>
      <c r="AN92" s="5">
        <f t="shared" si="66"/>
        <v>0</v>
      </c>
      <c r="AO92" s="7"/>
      <c r="AP92" s="5"/>
      <c r="AQ92" s="8" t="str">
        <f t="shared" si="7"/>
        <v/>
      </c>
      <c r="AR92" s="5"/>
      <c r="AS92" s="5"/>
      <c r="AT92" s="5"/>
      <c r="AU92" s="5"/>
      <c r="AV92" s="9"/>
      <c r="AW92" s="63">
        <f t="shared" si="67"/>
        <v>0</v>
      </c>
      <c r="AX92" s="5">
        <f t="shared" si="68"/>
        <v>0</v>
      </c>
      <c r="AY92" s="5">
        <f t="shared" si="69"/>
        <v>0</v>
      </c>
      <c r="AZ92" s="5">
        <f t="shared" si="70"/>
        <v>0</v>
      </c>
      <c r="BA92" s="5">
        <f t="shared" si="71"/>
        <v>0</v>
      </c>
      <c r="BB92" s="5">
        <f t="shared" si="72"/>
        <v>0</v>
      </c>
      <c r="BC92" s="68">
        <f t="shared" si="73"/>
        <v>0</v>
      </c>
      <c r="BD92" s="89" t="str">
        <f t="shared" si="48"/>
        <v/>
      </c>
      <c r="BE92" s="89" t="str">
        <f t="shared" si="49"/>
        <v/>
      </c>
      <c r="BF92" s="89" t="str">
        <f t="shared" si="50"/>
        <v/>
      </c>
      <c r="BG92" s="89" t="str">
        <f t="shared" si="51"/>
        <v/>
      </c>
      <c r="BH92" s="10"/>
    </row>
    <row r="93" spans="1:60" ht="13.05" customHeight="1" x14ac:dyDescent="0.35">
      <c r="A93" s="5">
        <v>91</v>
      </c>
      <c r="B93" s="6"/>
      <c r="C93" s="46" t="str">
        <f t="shared" si="52"/>
        <v/>
      </c>
      <c r="D93" s="59"/>
      <c r="E93" s="5"/>
      <c r="F93" s="63"/>
      <c r="G93" s="5"/>
      <c r="H93" s="5"/>
      <c r="I93" s="5"/>
      <c r="J93" s="5"/>
      <c r="K93" s="5"/>
      <c r="L93" s="7"/>
      <c r="M93" s="5"/>
      <c r="N93" s="5"/>
      <c r="O93" s="8" t="str">
        <f t="shared" si="0"/>
        <v/>
      </c>
      <c r="P93" s="5"/>
      <c r="Q93" s="5"/>
      <c r="R93" s="5"/>
      <c r="S93" s="5"/>
      <c r="T93" s="9"/>
      <c r="U93" s="63">
        <f t="shared" si="53"/>
        <v>0</v>
      </c>
      <c r="V93" s="5">
        <f t="shared" si="54"/>
        <v>0</v>
      </c>
      <c r="W93" s="5">
        <f t="shared" si="55"/>
        <v>0</v>
      </c>
      <c r="X93" s="5">
        <f t="shared" si="56"/>
        <v>0</v>
      </c>
      <c r="Y93" s="5">
        <f t="shared" si="57"/>
        <v>0</v>
      </c>
      <c r="Z93" s="5">
        <f t="shared" si="58"/>
        <v>0</v>
      </c>
      <c r="AA93" s="68">
        <f t="shared" si="59"/>
        <v>0</v>
      </c>
      <c r="AB93" s="89" t="str">
        <f t="shared" si="44"/>
        <v/>
      </c>
      <c r="AC93" s="89" t="str">
        <f t="shared" si="45"/>
        <v/>
      </c>
      <c r="AD93" s="89" t="str">
        <f t="shared" si="46"/>
        <v/>
      </c>
      <c r="AE93" s="89" t="str">
        <f t="shared" si="47"/>
        <v/>
      </c>
      <c r="AF93" s="10"/>
      <c r="AH93" s="63">
        <f t="shared" si="60"/>
        <v>0</v>
      </c>
      <c r="AI93" s="5">
        <f t="shared" si="61"/>
        <v>0</v>
      </c>
      <c r="AJ93" s="5">
        <f t="shared" si="62"/>
        <v>0</v>
      </c>
      <c r="AK93" s="5">
        <f t="shared" si="63"/>
        <v>0</v>
      </c>
      <c r="AL93" s="5">
        <f t="shared" si="64"/>
        <v>0</v>
      </c>
      <c r="AM93" s="5">
        <f t="shared" si="65"/>
        <v>0</v>
      </c>
      <c r="AN93" s="5">
        <f t="shared" si="66"/>
        <v>0</v>
      </c>
      <c r="AO93" s="7"/>
      <c r="AP93" s="5"/>
      <c r="AQ93" s="8" t="str">
        <f t="shared" si="7"/>
        <v/>
      </c>
      <c r="AR93" s="5"/>
      <c r="AS93" s="5"/>
      <c r="AT93" s="5"/>
      <c r="AU93" s="5"/>
      <c r="AV93" s="9"/>
      <c r="AW93" s="63">
        <f t="shared" si="67"/>
        <v>0</v>
      </c>
      <c r="AX93" s="5">
        <f t="shared" si="68"/>
        <v>0</v>
      </c>
      <c r="AY93" s="5">
        <f t="shared" si="69"/>
        <v>0</v>
      </c>
      <c r="AZ93" s="5">
        <f t="shared" si="70"/>
        <v>0</v>
      </c>
      <c r="BA93" s="5">
        <f t="shared" si="71"/>
        <v>0</v>
      </c>
      <c r="BB93" s="5">
        <f t="shared" si="72"/>
        <v>0</v>
      </c>
      <c r="BC93" s="68">
        <f t="shared" si="73"/>
        <v>0</v>
      </c>
      <c r="BD93" s="89" t="str">
        <f t="shared" si="48"/>
        <v/>
      </c>
      <c r="BE93" s="89" t="str">
        <f t="shared" si="49"/>
        <v/>
      </c>
      <c r="BF93" s="89" t="str">
        <f t="shared" si="50"/>
        <v/>
      </c>
      <c r="BG93" s="89" t="str">
        <f t="shared" si="51"/>
        <v/>
      </c>
      <c r="BH93" s="10"/>
    </row>
    <row r="94" spans="1:60" ht="13.05" customHeight="1" x14ac:dyDescent="0.35">
      <c r="A94" s="5">
        <v>92</v>
      </c>
      <c r="B94" s="6"/>
      <c r="C94" s="46" t="str">
        <f t="shared" si="52"/>
        <v/>
      </c>
      <c r="D94" s="59"/>
      <c r="E94" s="5"/>
      <c r="F94" s="63"/>
      <c r="G94" s="5"/>
      <c r="H94" s="5"/>
      <c r="I94" s="5"/>
      <c r="J94" s="5"/>
      <c r="K94" s="5"/>
      <c r="L94" s="7"/>
      <c r="M94" s="5"/>
      <c r="N94" s="5"/>
      <c r="O94" s="8" t="str">
        <f t="shared" si="0"/>
        <v/>
      </c>
      <c r="P94" s="5"/>
      <c r="Q94" s="5"/>
      <c r="R94" s="5"/>
      <c r="S94" s="5"/>
      <c r="T94" s="9"/>
      <c r="U94" s="63">
        <f t="shared" si="53"/>
        <v>0</v>
      </c>
      <c r="V94" s="5">
        <f t="shared" si="54"/>
        <v>0</v>
      </c>
      <c r="W94" s="5">
        <f t="shared" si="55"/>
        <v>0</v>
      </c>
      <c r="X94" s="5">
        <f t="shared" si="56"/>
        <v>0</v>
      </c>
      <c r="Y94" s="5">
        <f t="shared" si="57"/>
        <v>0</v>
      </c>
      <c r="Z94" s="5">
        <f t="shared" si="58"/>
        <v>0</v>
      </c>
      <c r="AA94" s="68">
        <f t="shared" si="59"/>
        <v>0</v>
      </c>
      <c r="AB94" s="89" t="str">
        <f t="shared" si="44"/>
        <v/>
      </c>
      <c r="AC94" s="89" t="str">
        <f t="shared" si="45"/>
        <v/>
      </c>
      <c r="AD94" s="89" t="str">
        <f t="shared" si="46"/>
        <v/>
      </c>
      <c r="AE94" s="89" t="str">
        <f t="shared" si="47"/>
        <v/>
      </c>
      <c r="AF94" s="10"/>
      <c r="AH94" s="63">
        <f t="shared" si="60"/>
        <v>0</v>
      </c>
      <c r="AI94" s="5">
        <f t="shared" si="61"/>
        <v>0</v>
      </c>
      <c r="AJ94" s="5">
        <f t="shared" si="62"/>
        <v>0</v>
      </c>
      <c r="AK94" s="5">
        <f t="shared" si="63"/>
        <v>0</v>
      </c>
      <c r="AL94" s="5">
        <f t="shared" si="64"/>
        <v>0</v>
      </c>
      <c r="AM94" s="5">
        <f t="shared" si="65"/>
        <v>0</v>
      </c>
      <c r="AN94" s="5">
        <f t="shared" si="66"/>
        <v>0</v>
      </c>
      <c r="AO94" s="7"/>
      <c r="AP94" s="5"/>
      <c r="AQ94" s="8" t="str">
        <f t="shared" si="7"/>
        <v/>
      </c>
      <c r="AR94" s="5"/>
      <c r="AS94" s="5"/>
      <c r="AT94" s="5"/>
      <c r="AU94" s="5"/>
      <c r="AV94" s="9"/>
      <c r="AW94" s="63">
        <f t="shared" si="67"/>
        <v>0</v>
      </c>
      <c r="AX94" s="5">
        <f t="shared" si="68"/>
        <v>0</v>
      </c>
      <c r="AY94" s="5">
        <f t="shared" si="69"/>
        <v>0</v>
      </c>
      <c r="AZ94" s="5">
        <f t="shared" si="70"/>
        <v>0</v>
      </c>
      <c r="BA94" s="5">
        <f t="shared" si="71"/>
        <v>0</v>
      </c>
      <c r="BB94" s="5">
        <f t="shared" si="72"/>
        <v>0</v>
      </c>
      <c r="BC94" s="68">
        <f t="shared" si="73"/>
        <v>0</v>
      </c>
      <c r="BD94" s="89" t="str">
        <f t="shared" si="48"/>
        <v/>
      </c>
      <c r="BE94" s="89" t="str">
        <f t="shared" si="49"/>
        <v/>
      </c>
      <c r="BF94" s="89" t="str">
        <f t="shared" si="50"/>
        <v/>
      </c>
      <c r="BG94" s="89" t="str">
        <f t="shared" si="51"/>
        <v/>
      </c>
      <c r="BH94" s="10"/>
    </row>
    <row r="95" spans="1:60" ht="13.05" customHeight="1" x14ac:dyDescent="0.35">
      <c r="A95" s="5">
        <v>93</v>
      </c>
      <c r="B95" s="6"/>
      <c r="C95" s="46" t="str">
        <f t="shared" si="52"/>
        <v/>
      </c>
      <c r="D95" s="59"/>
      <c r="E95" s="5"/>
      <c r="F95" s="63"/>
      <c r="G95" s="5"/>
      <c r="H95" s="5"/>
      <c r="I95" s="5"/>
      <c r="J95" s="5"/>
      <c r="K95" s="5"/>
      <c r="L95" s="7"/>
      <c r="M95" s="5"/>
      <c r="N95" s="5"/>
      <c r="O95" s="8" t="str">
        <f t="shared" si="0"/>
        <v/>
      </c>
      <c r="P95" s="5"/>
      <c r="Q95" s="5"/>
      <c r="R95" s="5"/>
      <c r="S95" s="5"/>
      <c r="T95" s="9"/>
      <c r="U95" s="63">
        <f t="shared" si="53"/>
        <v>0</v>
      </c>
      <c r="V95" s="5">
        <f t="shared" si="54"/>
        <v>0</v>
      </c>
      <c r="W95" s="5">
        <f t="shared" si="55"/>
        <v>0</v>
      </c>
      <c r="X95" s="5">
        <f t="shared" si="56"/>
        <v>0</v>
      </c>
      <c r="Y95" s="5">
        <f t="shared" si="57"/>
        <v>0</v>
      </c>
      <c r="Z95" s="5">
        <f t="shared" si="58"/>
        <v>0</v>
      </c>
      <c r="AA95" s="68">
        <f t="shared" si="59"/>
        <v>0</v>
      </c>
      <c r="AB95" s="89" t="str">
        <f t="shared" si="44"/>
        <v/>
      </c>
      <c r="AC95" s="89" t="str">
        <f t="shared" si="45"/>
        <v/>
      </c>
      <c r="AD95" s="89" t="str">
        <f t="shared" si="46"/>
        <v/>
      </c>
      <c r="AE95" s="89" t="str">
        <f t="shared" si="47"/>
        <v/>
      </c>
      <c r="AF95" s="10"/>
      <c r="AH95" s="63">
        <f t="shared" si="60"/>
        <v>0</v>
      </c>
      <c r="AI95" s="5">
        <f t="shared" si="61"/>
        <v>0</v>
      </c>
      <c r="AJ95" s="5">
        <f t="shared" si="62"/>
        <v>0</v>
      </c>
      <c r="AK95" s="5">
        <f t="shared" si="63"/>
        <v>0</v>
      </c>
      <c r="AL95" s="5">
        <f t="shared" si="64"/>
        <v>0</v>
      </c>
      <c r="AM95" s="5">
        <f t="shared" si="65"/>
        <v>0</v>
      </c>
      <c r="AN95" s="5">
        <f t="shared" si="66"/>
        <v>0</v>
      </c>
      <c r="AO95" s="7"/>
      <c r="AP95" s="5"/>
      <c r="AQ95" s="8" t="str">
        <f t="shared" si="7"/>
        <v/>
      </c>
      <c r="AR95" s="5"/>
      <c r="AS95" s="5"/>
      <c r="AT95" s="5"/>
      <c r="AU95" s="5"/>
      <c r="AV95" s="9"/>
      <c r="AW95" s="63">
        <f t="shared" si="67"/>
        <v>0</v>
      </c>
      <c r="AX95" s="5">
        <f t="shared" si="68"/>
        <v>0</v>
      </c>
      <c r="AY95" s="5">
        <f t="shared" si="69"/>
        <v>0</v>
      </c>
      <c r="AZ95" s="5">
        <f t="shared" si="70"/>
        <v>0</v>
      </c>
      <c r="BA95" s="5">
        <f t="shared" si="71"/>
        <v>0</v>
      </c>
      <c r="BB95" s="5">
        <f t="shared" si="72"/>
        <v>0</v>
      </c>
      <c r="BC95" s="68">
        <f t="shared" si="73"/>
        <v>0</v>
      </c>
      <c r="BD95" s="89" t="str">
        <f t="shared" si="48"/>
        <v/>
      </c>
      <c r="BE95" s="89" t="str">
        <f t="shared" si="49"/>
        <v/>
      </c>
      <c r="BF95" s="89" t="str">
        <f t="shared" si="50"/>
        <v/>
      </c>
      <c r="BG95" s="89" t="str">
        <f t="shared" si="51"/>
        <v/>
      </c>
      <c r="BH95" s="10"/>
    </row>
    <row r="96" spans="1:60" ht="13.05" customHeight="1" x14ac:dyDescent="0.35">
      <c r="A96" s="5">
        <v>94</v>
      </c>
      <c r="B96" s="6"/>
      <c r="C96" s="46" t="str">
        <f t="shared" si="52"/>
        <v/>
      </c>
      <c r="D96" s="59"/>
      <c r="E96" s="5"/>
      <c r="F96" s="63"/>
      <c r="G96" s="5"/>
      <c r="H96" s="5"/>
      <c r="I96" s="5"/>
      <c r="J96" s="5"/>
      <c r="K96" s="5"/>
      <c r="L96" s="7"/>
      <c r="M96" s="5"/>
      <c r="N96" s="5"/>
      <c r="O96" s="8" t="str">
        <f t="shared" si="0"/>
        <v/>
      </c>
      <c r="P96" s="5"/>
      <c r="Q96" s="5"/>
      <c r="R96" s="5"/>
      <c r="S96" s="5"/>
      <c r="T96" s="9"/>
      <c r="U96" s="63">
        <f t="shared" si="53"/>
        <v>0</v>
      </c>
      <c r="V96" s="5">
        <f t="shared" si="54"/>
        <v>0</v>
      </c>
      <c r="W96" s="5">
        <f t="shared" si="55"/>
        <v>0</v>
      </c>
      <c r="X96" s="5">
        <f t="shared" si="56"/>
        <v>0</v>
      </c>
      <c r="Y96" s="5">
        <f t="shared" si="57"/>
        <v>0</v>
      </c>
      <c r="Z96" s="5">
        <f t="shared" si="58"/>
        <v>0</v>
      </c>
      <c r="AA96" s="68">
        <f t="shared" si="59"/>
        <v>0</v>
      </c>
      <c r="AB96" s="89" t="str">
        <f t="shared" si="44"/>
        <v/>
      </c>
      <c r="AC96" s="89" t="str">
        <f t="shared" si="45"/>
        <v/>
      </c>
      <c r="AD96" s="89" t="str">
        <f t="shared" si="46"/>
        <v/>
      </c>
      <c r="AE96" s="89" t="str">
        <f t="shared" si="47"/>
        <v/>
      </c>
      <c r="AF96" s="10"/>
      <c r="AH96" s="63">
        <f t="shared" si="60"/>
        <v>0</v>
      </c>
      <c r="AI96" s="5">
        <f t="shared" si="61"/>
        <v>0</v>
      </c>
      <c r="AJ96" s="5">
        <f t="shared" si="62"/>
        <v>0</v>
      </c>
      <c r="AK96" s="5">
        <f t="shared" si="63"/>
        <v>0</v>
      </c>
      <c r="AL96" s="5">
        <f t="shared" si="64"/>
        <v>0</v>
      </c>
      <c r="AM96" s="5">
        <f t="shared" si="65"/>
        <v>0</v>
      </c>
      <c r="AN96" s="5">
        <f t="shared" si="66"/>
        <v>0</v>
      </c>
      <c r="AO96" s="7"/>
      <c r="AP96" s="5"/>
      <c r="AQ96" s="8" t="str">
        <f t="shared" si="7"/>
        <v/>
      </c>
      <c r="AR96" s="5"/>
      <c r="AS96" s="5"/>
      <c r="AT96" s="5"/>
      <c r="AU96" s="5"/>
      <c r="AV96" s="9"/>
      <c r="AW96" s="63">
        <f t="shared" si="67"/>
        <v>0</v>
      </c>
      <c r="AX96" s="5">
        <f t="shared" si="68"/>
        <v>0</v>
      </c>
      <c r="AY96" s="5">
        <f t="shared" si="69"/>
        <v>0</v>
      </c>
      <c r="AZ96" s="5">
        <f t="shared" si="70"/>
        <v>0</v>
      </c>
      <c r="BA96" s="5">
        <f t="shared" si="71"/>
        <v>0</v>
      </c>
      <c r="BB96" s="5">
        <f t="shared" si="72"/>
        <v>0</v>
      </c>
      <c r="BC96" s="68">
        <f t="shared" si="73"/>
        <v>0</v>
      </c>
      <c r="BD96" s="89" t="str">
        <f t="shared" si="48"/>
        <v/>
      </c>
      <c r="BE96" s="89" t="str">
        <f t="shared" si="49"/>
        <v/>
      </c>
      <c r="BF96" s="89" t="str">
        <f t="shared" si="50"/>
        <v/>
      </c>
      <c r="BG96" s="89" t="str">
        <f t="shared" si="51"/>
        <v/>
      </c>
      <c r="BH96" s="10"/>
    </row>
    <row r="97" spans="1:60" ht="13.05" customHeight="1" x14ac:dyDescent="0.35">
      <c r="A97" s="5">
        <v>95</v>
      </c>
      <c r="B97" s="6"/>
      <c r="C97" s="46" t="str">
        <f t="shared" si="52"/>
        <v/>
      </c>
      <c r="D97" s="59"/>
      <c r="E97" s="5"/>
      <c r="F97" s="63"/>
      <c r="G97" s="5"/>
      <c r="H97" s="5"/>
      <c r="I97" s="5"/>
      <c r="J97" s="5"/>
      <c r="K97" s="5"/>
      <c r="L97" s="7"/>
      <c r="M97" s="5"/>
      <c r="N97" s="5"/>
      <c r="O97" s="8" t="str">
        <f t="shared" si="0"/>
        <v/>
      </c>
      <c r="P97" s="5"/>
      <c r="Q97" s="5"/>
      <c r="R97" s="5"/>
      <c r="S97" s="5"/>
      <c r="T97" s="9"/>
      <c r="U97" s="63">
        <f t="shared" si="53"/>
        <v>0</v>
      </c>
      <c r="V97" s="5">
        <f t="shared" si="54"/>
        <v>0</v>
      </c>
      <c r="W97" s="5">
        <f t="shared" si="55"/>
        <v>0</v>
      </c>
      <c r="X97" s="5">
        <f t="shared" si="56"/>
        <v>0</v>
      </c>
      <c r="Y97" s="5">
        <f t="shared" si="57"/>
        <v>0</v>
      </c>
      <c r="Z97" s="5">
        <f t="shared" si="58"/>
        <v>0</v>
      </c>
      <c r="AA97" s="68">
        <f t="shared" si="59"/>
        <v>0</v>
      </c>
      <c r="AB97" s="89" t="str">
        <f t="shared" si="44"/>
        <v/>
      </c>
      <c r="AC97" s="89" t="str">
        <f t="shared" si="45"/>
        <v/>
      </c>
      <c r="AD97" s="89" t="str">
        <f t="shared" si="46"/>
        <v/>
      </c>
      <c r="AE97" s="89" t="str">
        <f t="shared" si="47"/>
        <v/>
      </c>
      <c r="AF97" s="10"/>
      <c r="AH97" s="63">
        <f t="shared" si="60"/>
        <v>0</v>
      </c>
      <c r="AI97" s="5">
        <f t="shared" si="61"/>
        <v>0</v>
      </c>
      <c r="AJ97" s="5">
        <f t="shared" si="62"/>
        <v>0</v>
      </c>
      <c r="AK97" s="5">
        <f t="shared" si="63"/>
        <v>0</v>
      </c>
      <c r="AL97" s="5">
        <f t="shared" si="64"/>
        <v>0</v>
      </c>
      <c r="AM97" s="5">
        <f t="shared" si="65"/>
        <v>0</v>
      </c>
      <c r="AN97" s="5">
        <f t="shared" si="66"/>
        <v>0</v>
      </c>
      <c r="AO97" s="7"/>
      <c r="AP97" s="5"/>
      <c r="AQ97" s="8" t="str">
        <f t="shared" si="7"/>
        <v/>
      </c>
      <c r="AR97" s="5"/>
      <c r="AS97" s="5"/>
      <c r="AT97" s="5"/>
      <c r="AU97" s="5"/>
      <c r="AV97" s="9"/>
      <c r="AW97" s="63">
        <f t="shared" si="67"/>
        <v>0</v>
      </c>
      <c r="AX97" s="5">
        <f t="shared" si="68"/>
        <v>0</v>
      </c>
      <c r="AY97" s="5">
        <f t="shared" si="69"/>
        <v>0</v>
      </c>
      <c r="AZ97" s="5">
        <f t="shared" si="70"/>
        <v>0</v>
      </c>
      <c r="BA97" s="5">
        <f t="shared" si="71"/>
        <v>0</v>
      </c>
      <c r="BB97" s="5">
        <f t="shared" si="72"/>
        <v>0</v>
      </c>
      <c r="BC97" s="68">
        <f t="shared" si="73"/>
        <v>0</v>
      </c>
      <c r="BD97" s="89" t="str">
        <f t="shared" si="48"/>
        <v/>
      </c>
      <c r="BE97" s="89" t="str">
        <f t="shared" si="49"/>
        <v/>
      </c>
      <c r="BF97" s="89" t="str">
        <f t="shared" si="50"/>
        <v/>
      </c>
      <c r="BG97" s="89" t="str">
        <f t="shared" si="51"/>
        <v/>
      </c>
      <c r="BH97" s="10"/>
    </row>
    <row r="98" spans="1:60" ht="13.05" customHeight="1" x14ac:dyDescent="0.35">
      <c r="A98" s="5">
        <v>96</v>
      </c>
      <c r="B98" s="6"/>
      <c r="C98" s="46" t="str">
        <f t="shared" si="52"/>
        <v/>
      </c>
      <c r="D98" s="59"/>
      <c r="E98" s="5"/>
      <c r="F98" s="63"/>
      <c r="G98" s="5"/>
      <c r="H98" s="5"/>
      <c r="I98" s="5"/>
      <c r="J98" s="5"/>
      <c r="K98" s="5"/>
      <c r="L98" s="7"/>
      <c r="M98" s="5"/>
      <c r="N98" s="5"/>
      <c r="O98" s="8" t="str">
        <f t="shared" si="0"/>
        <v/>
      </c>
      <c r="P98" s="5"/>
      <c r="Q98" s="5"/>
      <c r="R98" s="5"/>
      <c r="S98" s="5"/>
      <c r="T98" s="9"/>
      <c r="U98" s="63">
        <f t="shared" si="53"/>
        <v>0</v>
      </c>
      <c r="V98" s="5">
        <f t="shared" si="54"/>
        <v>0</v>
      </c>
      <c r="W98" s="5">
        <f t="shared" si="55"/>
        <v>0</v>
      </c>
      <c r="X98" s="5">
        <f t="shared" si="56"/>
        <v>0</v>
      </c>
      <c r="Y98" s="5">
        <f t="shared" si="57"/>
        <v>0</v>
      </c>
      <c r="Z98" s="5">
        <f t="shared" si="58"/>
        <v>0</v>
      </c>
      <c r="AA98" s="68">
        <f t="shared" si="59"/>
        <v>0</v>
      </c>
      <c r="AB98" s="89" t="str">
        <f t="shared" si="44"/>
        <v/>
      </c>
      <c r="AC98" s="89" t="str">
        <f t="shared" si="45"/>
        <v/>
      </c>
      <c r="AD98" s="89" t="str">
        <f t="shared" si="46"/>
        <v/>
      </c>
      <c r="AE98" s="89" t="str">
        <f t="shared" si="47"/>
        <v/>
      </c>
      <c r="AF98" s="10"/>
      <c r="AH98" s="63">
        <f t="shared" si="60"/>
        <v>0</v>
      </c>
      <c r="AI98" s="5">
        <f t="shared" si="61"/>
        <v>0</v>
      </c>
      <c r="AJ98" s="5">
        <f t="shared" si="62"/>
        <v>0</v>
      </c>
      <c r="AK98" s="5">
        <f t="shared" si="63"/>
        <v>0</v>
      </c>
      <c r="AL98" s="5">
        <f t="shared" si="64"/>
        <v>0</v>
      </c>
      <c r="AM98" s="5">
        <f t="shared" si="65"/>
        <v>0</v>
      </c>
      <c r="AN98" s="5">
        <f t="shared" si="66"/>
        <v>0</v>
      </c>
      <c r="AO98" s="7"/>
      <c r="AP98" s="5"/>
      <c r="AQ98" s="8" t="str">
        <f t="shared" si="7"/>
        <v/>
      </c>
      <c r="AR98" s="5"/>
      <c r="AS98" s="5"/>
      <c r="AT98" s="5"/>
      <c r="AU98" s="5"/>
      <c r="AV98" s="9"/>
      <c r="AW98" s="63">
        <f t="shared" si="67"/>
        <v>0</v>
      </c>
      <c r="AX98" s="5">
        <f t="shared" si="68"/>
        <v>0</v>
      </c>
      <c r="AY98" s="5">
        <f t="shared" si="69"/>
        <v>0</v>
      </c>
      <c r="AZ98" s="5">
        <f t="shared" si="70"/>
        <v>0</v>
      </c>
      <c r="BA98" s="5">
        <f t="shared" si="71"/>
        <v>0</v>
      </c>
      <c r="BB98" s="5">
        <f t="shared" si="72"/>
        <v>0</v>
      </c>
      <c r="BC98" s="68">
        <f t="shared" si="73"/>
        <v>0</v>
      </c>
      <c r="BD98" s="89" t="str">
        <f t="shared" si="48"/>
        <v/>
      </c>
      <c r="BE98" s="89" t="str">
        <f t="shared" si="49"/>
        <v/>
      </c>
      <c r="BF98" s="89" t="str">
        <f t="shared" si="50"/>
        <v/>
      </c>
      <c r="BG98" s="89" t="str">
        <f t="shared" si="51"/>
        <v/>
      </c>
      <c r="BH98" s="10"/>
    </row>
    <row r="99" spans="1:60" ht="13.05" customHeight="1" x14ac:dyDescent="0.35">
      <c r="A99" s="5">
        <v>97</v>
      </c>
      <c r="B99" s="6"/>
      <c r="C99" s="46" t="str">
        <f t="shared" si="52"/>
        <v/>
      </c>
      <c r="D99" s="59"/>
      <c r="E99" s="5"/>
      <c r="F99" s="63"/>
      <c r="G99" s="5"/>
      <c r="H99" s="5"/>
      <c r="I99" s="5"/>
      <c r="J99" s="5"/>
      <c r="K99" s="5"/>
      <c r="L99" s="7"/>
      <c r="M99" s="5"/>
      <c r="N99" s="5"/>
      <c r="O99" s="8" t="str">
        <f t="shared" si="0"/>
        <v/>
      </c>
      <c r="P99" s="5"/>
      <c r="Q99" s="5"/>
      <c r="R99" s="5"/>
      <c r="S99" s="5"/>
      <c r="T99" s="9"/>
      <c r="U99" s="63">
        <f t="shared" si="53"/>
        <v>0</v>
      </c>
      <c r="V99" s="5">
        <f t="shared" si="54"/>
        <v>0</v>
      </c>
      <c r="W99" s="5">
        <f t="shared" si="55"/>
        <v>0</v>
      </c>
      <c r="X99" s="5">
        <f t="shared" si="56"/>
        <v>0</v>
      </c>
      <c r="Y99" s="5">
        <f t="shared" si="57"/>
        <v>0</v>
      </c>
      <c r="Z99" s="5">
        <f t="shared" si="58"/>
        <v>0</v>
      </c>
      <c r="AA99" s="68">
        <f t="shared" si="59"/>
        <v>0</v>
      </c>
      <c r="AB99" s="89" t="str">
        <f t="shared" ref="AB99:AB130" si="74">IF(P99="","",IF(P99=1,0.5,-1))</f>
        <v/>
      </c>
      <c r="AC99" s="89" t="str">
        <f t="shared" ref="AC99:AC130" si="75">IF(Q99="","",IF(Q99&gt;-1,Q99*0.5+0.5,-1))</f>
        <v/>
      </c>
      <c r="AD99" s="89" t="str">
        <f t="shared" ref="AD99:AD130" si="76">IF(Q99="","",IF(R99&gt;-1,R99*0.5+0.5,-1))</f>
        <v/>
      </c>
      <c r="AE99" s="89" t="str">
        <f t="shared" ref="AE99:AE130" si="77">IF(Q99="","",IF(S99&gt;-1,S99*0.5+0.5,-1))</f>
        <v/>
      </c>
      <c r="AF99" s="10"/>
      <c r="AH99" s="63">
        <f t="shared" si="60"/>
        <v>0</v>
      </c>
      <c r="AI99" s="5">
        <f t="shared" si="61"/>
        <v>0</v>
      </c>
      <c r="AJ99" s="5">
        <f t="shared" si="62"/>
        <v>0</v>
      </c>
      <c r="AK99" s="5">
        <f t="shared" si="63"/>
        <v>0</v>
      </c>
      <c r="AL99" s="5">
        <f t="shared" si="64"/>
        <v>0</v>
      </c>
      <c r="AM99" s="5">
        <f t="shared" si="65"/>
        <v>0</v>
      </c>
      <c r="AN99" s="5">
        <f t="shared" si="66"/>
        <v>0</v>
      </c>
      <c r="AO99" s="7"/>
      <c r="AP99" s="5"/>
      <c r="AQ99" s="8" t="str">
        <f t="shared" si="7"/>
        <v/>
      </c>
      <c r="AR99" s="5"/>
      <c r="AS99" s="5"/>
      <c r="AT99" s="5"/>
      <c r="AU99" s="5"/>
      <c r="AV99" s="9"/>
      <c r="AW99" s="63">
        <f t="shared" si="67"/>
        <v>0</v>
      </c>
      <c r="AX99" s="5">
        <f t="shared" si="68"/>
        <v>0</v>
      </c>
      <c r="AY99" s="5">
        <f t="shared" si="69"/>
        <v>0</v>
      </c>
      <c r="AZ99" s="5">
        <f t="shared" si="70"/>
        <v>0</v>
      </c>
      <c r="BA99" s="5">
        <f t="shared" si="71"/>
        <v>0</v>
      </c>
      <c r="BB99" s="5">
        <f t="shared" si="72"/>
        <v>0</v>
      </c>
      <c r="BC99" s="68">
        <f t="shared" si="73"/>
        <v>0</v>
      </c>
      <c r="BD99" s="89" t="str">
        <f t="shared" ref="BD99:BD130" si="78">IF(AR99="","",IF(AR99=1,0.5,-1))</f>
        <v/>
      </c>
      <c r="BE99" s="89" t="str">
        <f t="shared" ref="BE99:BE130" si="79">IF(AS99="","",IF(AS99&gt;-1,AS99*0.5+0.5,-1))</f>
        <v/>
      </c>
      <c r="BF99" s="89" t="str">
        <f t="shared" ref="BF99:BF130" si="80">IF(AS99="","",IF(AT99&gt;-1,AT99*0.5+0.5,-1))</f>
        <v/>
      </c>
      <c r="BG99" s="89" t="str">
        <f t="shared" ref="BG99:BG130" si="81">IF(AS99="","",IF(AU99&gt;-1,AU99*0.5+0.5,-1))</f>
        <v/>
      </c>
      <c r="BH99" s="10"/>
    </row>
    <row r="100" spans="1:60" ht="13.05" customHeight="1" x14ac:dyDescent="0.35">
      <c r="A100" s="5">
        <v>98</v>
      </c>
      <c r="B100" s="6"/>
      <c r="C100" s="46" t="str">
        <f t="shared" si="52"/>
        <v/>
      </c>
      <c r="D100" s="59"/>
      <c r="E100" s="5"/>
      <c r="F100" s="63"/>
      <c r="G100" s="5"/>
      <c r="H100" s="5"/>
      <c r="I100" s="5"/>
      <c r="J100" s="5"/>
      <c r="K100" s="5"/>
      <c r="L100" s="7"/>
      <c r="M100" s="5"/>
      <c r="N100" s="5"/>
      <c r="O100" s="8" t="str">
        <f t="shared" si="0"/>
        <v/>
      </c>
      <c r="P100" s="5"/>
      <c r="Q100" s="5"/>
      <c r="R100" s="5"/>
      <c r="S100" s="5"/>
      <c r="T100" s="9"/>
      <c r="U100" s="63">
        <f t="shared" si="53"/>
        <v>0</v>
      </c>
      <c r="V100" s="5">
        <f t="shared" si="54"/>
        <v>0</v>
      </c>
      <c r="W100" s="5">
        <f t="shared" si="55"/>
        <v>0</v>
      </c>
      <c r="X100" s="5">
        <f t="shared" si="56"/>
        <v>0</v>
      </c>
      <c r="Y100" s="5">
        <f t="shared" si="57"/>
        <v>0</v>
      </c>
      <c r="Z100" s="5">
        <f t="shared" ref="Z100:Z131" si="82">K100</f>
        <v>0</v>
      </c>
      <c r="AA100" s="68">
        <f t="shared" si="59"/>
        <v>0</v>
      </c>
      <c r="AB100" s="89" t="str">
        <f t="shared" si="74"/>
        <v/>
      </c>
      <c r="AC100" s="89" t="str">
        <f t="shared" si="75"/>
        <v/>
      </c>
      <c r="AD100" s="89" t="str">
        <f t="shared" si="76"/>
        <v/>
      </c>
      <c r="AE100" s="89" t="str">
        <f t="shared" si="77"/>
        <v/>
      </c>
      <c r="AF100" s="10"/>
      <c r="AH100" s="63">
        <f t="shared" si="60"/>
        <v>0</v>
      </c>
      <c r="AI100" s="5">
        <f t="shared" si="61"/>
        <v>0</v>
      </c>
      <c r="AJ100" s="5">
        <f t="shared" si="62"/>
        <v>0</v>
      </c>
      <c r="AK100" s="5">
        <f t="shared" si="63"/>
        <v>0</v>
      </c>
      <c r="AL100" s="5">
        <f t="shared" si="64"/>
        <v>0</v>
      </c>
      <c r="AM100" s="5">
        <f t="shared" si="65"/>
        <v>0</v>
      </c>
      <c r="AN100" s="5">
        <f t="shared" si="66"/>
        <v>0</v>
      </c>
      <c r="AO100" s="7"/>
      <c r="AP100" s="5"/>
      <c r="AQ100" s="8" t="str">
        <f t="shared" si="7"/>
        <v/>
      </c>
      <c r="AR100" s="5"/>
      <c r="AS100" s="5"/>
      <c r="AT100" s="5"/>
      <c r="AU100" s="5"/>
      <c r="AV100" s="9"/>
      <c r="AW100" s="63">
        <f t="shared" si="67"/>
        <v>0</v>
      </c>
      <c r="AX100" s="5">
        <f t="shared" si="68"/>
        <v>0</v>
      </c>
      <c r="AY100" s="5">
        <f t="shared" si="69"/>
        <v>0</v>
      </c>
      <c r="AZ100" s="5">
        <f t="shared" si="70"/>
        <v>0</v>
      </c>
      <c r="BA100" s="5">
        <f t="shared" si="71"/>
        <v>0</v>
      </c>
      <c r="BB100" s="5">
        <f t="shared" si="72"/>
        <v>0</v>
      </c>
      <c r="BC100" s="68">
        <f t="shared" si="73"/>
        <v>0</v>
      </c>
      <c r="BD100" s="89" t="str">
        <f t="shared" si="78"/>
        <v/>
      </c>
      <c r="BE100" s="89" t="str">
        <f t="shared" si="79"/>
        <v/>
      </c>
      <c r="BF100" s="89" t="str">
        <f t="shared" si="80"/>
        <v/>
      </c>
      <c r="BG100" s="89" t="str">
        <f t="shared" si="81"/>
        <v/>
      </c>
      <c r="BH100" s="10"/>
    </row>
    <row r="101" spans="1:60" ht="13.05" customHeight="1" x14ac:dyDescent="0.35">
      <c r="A101" s="5">
        <v>99</v>
      </c>
      <c r="B101" s="6"/>
      <c r="C101" s="46" t="str">
        <f t="shared" si="52"/>
        <v/>
      </c>
      <c r="D101" s="59"/>
      <c r="E101" s="5"/>
      <c r="F101" s="63"/>
      <c r="G101" s="5"/>
      <c r="H101" s="5"/>
      <c r="I101" s="5"/>
      <c r="J101" s="5"/>
      <c r="K101" s="5"/>
      <c r="L101" s="7"/>
      <c r="M101" s="5"/>
      <c r="N101" s="5"/>
      <c r="O101" s="8" t="str">
        <f t="shared" si="0"/>
        <v/>
      </c>
      <c r="P101" s="5"/>
      <c r="Q101" s="5"/>
      <c r="R101" s="5"/>
      <c r="S101" s="5"/>
      <c r="T101" s="9"/>
      <c r="U101" s="63">
        <f t="shared" si="53"/>
        <v>0</v>
      </c>
      <c r="V101" s="5">
        <f t="shared" si="54"/>
        <v>0</v>
      </c>
      <c r="W101" s="5">
        <f t="shared" si="55"/>
        <v>0</v>
      </c>
      <c r="X101" s="5">
        <f t="shared" si="56"/>
        <v>0</v>
      </c>
      <c r="Y101" s="5">
        <f t="shared" si="57"/>
        <v>0</v>
      </c>
      <c r="Z101" s="5">
        <f t="shared" si="82"/>
        <v>0</v>
      </c>
      <c r="AA101" s="68">
        <f t="shared" si="59"/>
        <v>0</v>
      </c>
      <c r="AB101" s="89" t="str">
        <f t="shared" si="74"/>
        <v/>
      </c>
      <c r="AC101" s="89" t="str">
        <f t="shared" si="75"/>
        <v/>
      </c>
      <c r="AD101" s="89" t="str">
        <f t="shared" si="76"/>
        <v/>
      </c>
      <c r="AE101" s="89" t="str">
        <f t="shared" si="77"/>
        <v/>
      </c>
      <c r="AF101" s="10"/>
      <c r="AH101" s="63">
        <f t="shared" si="60"/>
        <v>0</v>
      </c>
      <c r="AI101" s="5">
        <f t="shared" si="61"/>
        <v>0</v>
      </c>
      <c r="AJ101" s="5">
        <f t="shared" si="62"/>
        <v>0</v>
      </c>
      <c r="AK101" s="5">
        <f t="shared" si="63"/>
        <v>0</v>
      </c>
      <c r="AL101" s="5">
        <f t="shared" si="64"/>
        <v>0</v>
      </c>
      <c r="AM101" s="5">
        <f t="shared" si="65"/>
        <v>0</v>
      </c>
      <c r="AN101" s="5">
        <f t="shared" si="66"/>
        <v>0</v>
      </c>
      <c r="AO101" s="7"/>
      <c r="AP101" s="5"/>
      <c r="AQ101" s="8" t="str">
        <f t="shared" si="7"/>
        <v/>
      </c>
      <c r="AR101" s="5"/>
      <c r="AS101" s="5"/>
      <c r="AT101" s="5"/>
      <c r="AU101" s="5"/>
      <c r="AV101" s="9"/>
      <c r="AW101" s="63">
        <f t="shared" si="67"/>
        <v>0</v>
      </c>
      <c r="AX101" s="5">
        <f t="shared" si="68"/>
        <v>0</v>
      </c>
      <c r="AY101" s="5">
        <f t="shared" si="69"/>
        <v>0</v>
      </c>
      <c r="AZ101" s="5">
        <f t="shared" si="70"/>
        <v>0</v>
      </c>
      <c r="BA101" s="5">
        <f t="shared" si="71"/>
        <v>0</v>
      </c>
      <c r="BB101" s="5">
        <f t="shared" si="72"/>
        <v>0</v>
      </c>
      <c r="BC101" s="68">
        <f t="shared" si="73"/>
        <v>0</v>
      </c>
      <c r="BD101" s="89" t="str">
        <f t="shared" si="78"/>
        <v/>
      </c>
      <c r="BE101" s="89" t="str">
        <f t="shared" si="79"/>
        <v/>
      </c>
      <c r="BF101" s="89" t="str">
        <f t="shared" si="80"/>
        <v/>
      </c>
      <c r="BG101" s="89" t="str">
        <f t="shared" si="81"/>
        <v/>
      </c>
      <c r="BH101" s="10"/>
    </row>
    <row r="102" spans="1:60" ht="13.05" customHeight="1" x14ac:dyDescent="0.35">
      <c r="A102" s="5">
        <v>100</v>
      </c>
      <c r="B102" s="6"/>
      <c r="C102" s="46" t="str">
        <f t="shared" si="52"/>
        <v/>
      </c>
      <c r="D102" s="59"/>
      <c r="E102" s="5"/>
      <c r="F102" s="63"/>
      <c r="G102" s="5"/>
      <c r="H102" s="5"/>
      <c r="I102" s="5"/>
      <c r="J102" s="5"/>
      <c r="K102" s="5"/>
      <c r="L102" s="7"/>
      <c r="M102" s="5"/>
      <c r="N102" s="5"/>
      <c r="O102" s="8" t="str">
        <f t="shared" si="0"/>
        <v/>
      </c>
      <c r="P102" s="5"/>
      <c r="Q102" s="5"/>
      <c r="R102" s="5"/>
      <c r="S102" s="5"/>
      <c r="T102" s="9"/>
      <c r="U102" s="63">
        <f t="shared" si="53"/>
        <v>0</v>
      </c>
      <c r="V102" s="5">
        <f t="shared" si="54"/>
        <v>0</v>
      </c>
      <c r="W102" s="5">
        <f t="shared" si="55"/>
        <v>0</v>
      </c>
      <c r="X102" s="5">
        <f t="shared" si="56"/>
        <v>0</v>
      </c>
      <c r="Y102" s="5">
        <f t="shared" si="57"/>
        <v>0</v>
      </c>
      <c r="Z102" s="5">
        <f t="shared" si="82"/>
        <v>0</v>
      </c>
      <c r="AA102" s="68">
        <f t="shared" si="59"/>
        <v>0</v>
      </c>
      <c r="AB102" s="89" t="str">
        <f t="shared" si="74"/>
        <v/>
      </c>
      <c r="AC102" s="89" t="str">
        <f t="shared" si="75"/>
        <v/>
      </c>
      <c r="AD102" s="89" t="str">
        <f t="shared" si="76"/>
        <v/>
      </c>
      <c r="AE102" s="89" t="str">
        <f t="shared" si="77"/>
        <v/>
      </c>
      <c r="AF102" s="10"/>
      <c r="AH102" s="63">
        <f t="shared" si="60"/>
        <v>0</v>
      </c>
      <c r="AI102" s="5">
        <f t="shared" si="61"/>
        <v>0</v>
      </c>
      <c r="AJ102" s="5">
        <f t="shared" si="62"/>
        <v>0</v>
      </c>
      <c r="AK102" s="5">
        <f t="shared" si="63"/>
        <v>0</v>
      </c>
      <c r="AL102" s="5">
        <f t="shared" si="64"/>
        <v>0</v>
      </c>
      <c r="AM102" s="5">
        <f t="shared" si="65"/>
        <v>0</v>
      </c>
      <c r="AN102" s="5">
        <f t="shared" si="66"/>
        <v>0</v>
      </c>
      <c r="AO102" s="7"/>
      <c r="AP102" s="5"/>
      <c r="AQ102" s="8" t="str">
        <f t="shared" si="7"/>
        <v/>
      </c>
      <c r="AR102" s="5"/>
      <c r="AS102" s="5"/>
      <c r="AT102" s="5"/>
      <c r="AU102" s="5"/>
      <c r="AV102" s="9"/>
      <c r="AW102" s="63">
        <f t="shared" si="67"/>
        <v>0</v>
      </c>
      <c r="AX102" s="5">
        <f t="shared" si="68"/>
        <v>0</v>
      </c>
      <c r="AY102" s="5">
        <f t="shared" si="69"/>
        <v>0</v>
      </c>
      <c r="AZ102" s="5">
        <f t="shared" si="70"/>
        <v>0</v>
      </c>
      <c r="BA102" s="5">
        <f t="shared" si="71"/>
        <v>0</v>
      </c>
      <c r="BB102" s="5">
        <f t="shared" si="72"/>
        <v>0</v>
      </c>
      <c r="BC102" s="68">
        <f t="shared" si="73"/>
        <v>0</v>
      </c>
      <c r="BD102" s="89" t="str">
        <f t="shared" si="78"/>
        <v/>
      </c>
      <c r="BE102" s="89" t="str">
        <f t="shared" si="79"/>
        <v/>
      </c>
      <c r="BF102" s="89" t="str">
        <f t="shared" si="80"/>
        <v/>
      </c>
      <c r="BG102" s="89" t="str">
        <f t="shared" si="81"/>
        <v/>
      </c>
      <c r="BH102" s="10"/>
    </row>
    <row r="103" spans="1:60" ht="13.05" customHeight="1" x14ac:dyDescent="0.35">
      <c r="A103" s="5">
        <v>101</v>
      </c>
      <c r="B103" s="6"/>
      <c r="C103" s="46" t="str">
        <f t="shared" si="52"/>
        <v/>
      </c>
      <c r="D103" s="59"/>
      <c r="E103" s="5"/>
      <c r="F103" s="63"/>
      <c r="G103" s="5"/>
      <c r="H103" s="5"/>
      <c r="I103" s="5"/>
      <c r="J103" s="5"/>
      <c r="K103" s="5"/>
      <c r="L103" s="7"/>
      <c r="M103" s="5"/>
      <c r="N103" s="5"/>
      <c r="O103" s="8" t="str">
        <f t="shared" si="0"/>
        <v/>
      </c>
      <c r="P103" s="5"/>
      <c r="Q103" s="5"/>
      <c r="R103" s="5"/>
      <c r="S103" s="5"/>
      <c r="T103" s="9"/>
      <c r="U103" s="63">
        <f t="shared" si="53"/>
        <v>0</v>
      </c>
      <c r="V103" s="5">
        <f t="shared" si="54"/>
        <v>0</v>
      </c>
      <c r="W103" s="5">
        <f t="shared" si="55"/>
        <v>0</v>
      </c>
      <c r="X103" s="5">
        <f t="shared" si="56"/>
        <v>0</v>
      </c>
      <c r="Y103" s="5">
        <f t="shared" si="57"/>
        <v>0</v>
      </c>
      <c r="Z103" s="5">
        <f t="shared" si="82"/>
        <v>0</v>
      </c>
      <c r="AA103" s="68">
        <f t="shared" si="59"/>
        <v>0</v>
      </c>
      <c r="AB103" s="89" t="str">
        <f t="shared" si="74"/>
        <v/>
      </c>
      <c r="AC103" s="89" t="str">
        <f t="shared" si="75"/>
        <v/>
      </c>
      <c r="AD103" s="89" t="str">
        <f t="shared" si="76"/>
        <v/>
      </c>
      <c r="AE103" s="89" t="str">
        <f t="shared" si="77"/>
        <v/>
      </c>
      <c r="AF103" s="10"/>
      <c r="AH103" s="63">
        <f t="shared" si="60"/>
        <v>0</v>
      </c>
      <c r="AI103" s="5">
        <f t="shared" si="61"/>
        <v>0</v>
      </c>
      <c r="AJ103" s="5">
        <f t="shared" si="62"/>
        <v>0</v>
      </c>
      <c r="AK103" s="5">
        <f t="shared" si="63"/>
        <v>0</v>
      </c>
      <c r="AL103" s="5">
        <f t="shared" si="64"/>
        <v>0</v>
      </c>
      <c r="AM103" s="5">
        <f t="shared" si="65"/>
        <v>0</v>
      </c>
      <c r="AN103" s="5">
        <f t="shared" si="66"/>
        <v>0</v>
      </c>
      <c r="AO103" s="7"/>
      <c r="AP103" s="5"/>
      <c r="AQ103" s="8" t="str">
        <f t="shared" si="7"/>
        <v/>
      </c>
      <c r="AR103" s="5"/>
      <c r="AS103" s="5"/>
      <c r="AT103" s="5"/>
      <c r="AU103" s="5"/>
      <c r="AV103" s="9"/>
      <c r="AW103" s="63">
        <f t="shared" si="67"/>
        <v>0</v>
      </c>
      <c r="AX103" s="5">
        <f t="shared" si="68"/>
        <v>0</v>
      </c>
      <c r="AY103" s="5">
        <f t="shared" si="69"/>
        <v>0</v>
      </c>
      <c r="AZ103" s="5">
        <f t="shared" si="70"/>
        <v>0</v>
      </c>
      <c r="BA103" s="5">
        <f t="shared" si="71"/>
        <v>0</v>
      </c>
      <c r="BB103" s="5">
        <f t="shared" si="72"/>
        <v>0</v>
      </c>
      <c r="BC103" s="68">
        <f t="shared" si="73"/>
        <v>0</v>
      </c>
      <c r="BD103" s="89" t="str">
        <f t="shared" si="78"/>
        <v/>
      </c>
      <c r="BE103" s="89" t="str">
        <f t="shared" si="79"/>
        <v/>
      </c>
      <c r="BF103" s="89" t="str">
        <f t="shared" si="80"/>
        <v/>
      </c>
      <c r="BG103" s="89" t="str">
        <f t="shared" si="81"/>
        <v/>
      </c>
      <c r="BH103" s="10"/>
    </row>
    <row r="104" spans="1:60" ht="13.05" customHeight="1" x14ac:dyDescent="0.35">
      <c r="A104" s="5">
        <v>102</v>
      </c>
      <c r="B104" s="6"/>
      <c r="C104" s="46" t="str">
        <f t="shared" si="52"/>
        <v/>
      </c>
      <c r="D104" s="59"/>
      <c r="E104" s="5"/>
      <c r="F104" s="63"/>
      <c r="G104" s="5"/>
      <c r="H104" s="5"/>
      <c r="I104" s="5"/>
      <c r="J104" s="5"/>
      <c r="K104" s="5"/>
      <c r="L104" s="7"/>
      <c r="M104" s="5"/>
      <c r="N104" s="5"/>
      <c r="O104" s="8" t="str">
        <f t="shared" si="0"/>
        <v/>
      </c>
      <c r="P104" s="5"/>
      <c r="Q104" s="5"/>
      <c r="R104" s="5"/>
      <c r="S104" s="5"/>
      <c r="T104" s="9"/>
      <c r="U104" s="63">
        <f t="shared" si="53"/>
        <v>0</v>
      </c>
      <c r="V104" s="5">
        <f t="shared" si="54"/>
        <v>0</v>
      </c>
      <c r="W104" s="5">
        <f t="shared" si="55"/>
        <v>0</v>
      </c>
      <c r="X104" s="5">
        <f t="shared" si="56"/>
        <v>0</v>
      </c>
      <c r="Y104" s="5">
        <f t="shared" si="57"/>
        <v>0</v>
      </c>
      <c r="Z104" s="5">
        <f t="shared" si="82"/>
        <v>0</v>
      </c>
      <c r="AA104" s="68">
        <f t="shared" si="59"/>
        <v>0</v>
      </c>
      <c r="AB104" s="89" t="str">
        <f t="shared" si="74"/>
        <v/>
      </c>
      <c r="AC104" s="89" t="str">
        <f t="shared" si="75"/>
        <v/>
      </c>
      <c r="AD104" s="89" t="str">
        <f t="shared" si="76"/>
        <v/>
      </c>
      <c r="AE104" s="89" t="str">
        <f t="shared" si="77"/>
        <v/>
      </c>
      <c r="AF104" s="10"/>
      <c r="AH104" s="63">
        <f t="shared" si="60"/>
        <v>0</v>
      </c>
      <c r="AI104" s="5">
        <f t="shared" si="61"/>
        <v>0</v>
      </c>
      <c r="AJ104" s="5">
        <f t="shared" si="62"/>
        <v>0</v>
      </c>
      <c r="AK104" s="5">
        <f t="shared" si="63"/>
        <v>0</v>
      </c>
      <c r="AL104" s="5">
        <f t="shared" si="64"/>
        <v>0</v>
      </c>
      <c r="AM104" s="5">
        <f t="shared" si="65"/>
        <v>0</v>
      </c>
      <c r="AN104" s="5">
        <f t="shared" si="66"/>
        <v>0</v>
      </c>
      <c r="AO104" s="7"/>
      <c r="AP104" s="5"/>
      <c r="AQ104" s="8" t="str">
        <f t="shared" si="7"/>
        <v/>
      </c>
      <c r="AR104" s="5"/>
      <c r="AS104" s="5"/>
      <c r="AT104" s="5"/>
      <c r="AU104" s="5"/>
      <c r="AV104" s="9"/>
      <c r="AW104" s="63">
        <f t="shared" si="67"/>
        <v>0</v>
      </c>
      <c r="AX104" s="5">
        <f t="shared" si="68"/>
        <v>0</v>
      </c>
      <c r="AY104" s="5">
        <f t="shared" si="69"/>
        <v>0</v>
      </c>
      <c r="AZ104" s="5">
        <f t="shared" si="70"/>
        <v>0</v>
      </c>
      <c r="BA104" s="5">
        <f t="shared" si="71"/>
        <v>0</v>
      </c>
      <c r="BB104" s="5">
        <f t="shared" si="72"/>
        <v>0</v>
      </c>
      <c r="BC104" s="68">
        <f t="shared" si="73"/>
        <v>0</v>
      </c>
      <c r="BD104" s="89" t="str">
        <f t="shared" si="78"/>
        <v/>
      </c>
      <c r="BE104" s="89" t="str">
        <f t="shared" si="79"/>
        <v/>
      </c>
      <c r="BF104" s="89" t="str">
        <f t="shared" si="80"/>
        <v/>
      </c>
      <c r="BG104" s="89" t="str">
        <f t="shared" si="81"/>
        <v/>
      </c>
      <c r="BH104" s="10"/>
    </row>
    <row r="105" spans="1:60" ht="13.05" customHeight="1" x14ac:dyDescent="0.35">
      <c r="A105" s="5">
        <v>103</v>
      </c>
      <c r="B105" s="6"/>
      <c r="C105" s="46" t="str">
        <f t="shared" si="52"/>
        <v/>
      </c>
      <c r="D105" s="59"/>
      <c r="E105" s="5"/>
      <c r="F105" s="63"/>
      <c r="G105" s="5"/>
      <c r="H105" s="5"/>
      <c r="I105" s="5"/>
      <c r="J105" s="5"/>
      <c r="K105" s="5"/>
      <c r="L105" s="7"/>
      <c r="M105" s="5"/>
      <c r="N105" s="5"/>
      <c r="O105" s="8" t="str">
        <f t="shared" si="0"/>
        <v/>
      </c>
      <c r="P105" s="5"/>
      <c r="Q105" s="5"/>
      <c r="R105" s="5"/>
      <c r="S105" s="5"/>
      <c r="T105" s="9"/>
      <c r="U105" s="63">
        <f t="shared" si="53"/>
        <v>0</v>
      </c>
      <c r="V105" s="5">
        <f t="shared" si="54"/>
        <v>0</v>
      </c>
      <c r="W105" s="5">
        <f t="shared" si="55"/>
        <v>0</v>
      </c>
      <c r="X105" s="5">
        <f t="shared" si="56"/>
        <v>0</v>
      </c>
      <c r="Y105" s="5">
        <f t="shared" si="57"/>
        <v>0</v>
      </c>
      <c r="Z105" s="5">
        <f t="shared" si="82"/>
        <v>0</v>
      </c>
      <c r="AA105" s="68">
        <f t="shared" si="59"/>
        <v>0</v>
      </c>
      <c r="AB105" s="89" t="str">
        <f t="shared" si="74"/>
        <v/>
      </c>
      <c r="AC105" s="89" t="str">
        <f t="shared" si="75"/>
        <v/>
      </c>
      <c r="AD105" s="89" t="str">
        <f t="shared" si="76"/>
        <v/>
      </c>
      <c r="AE105" s="89" t="str">
        <f t="shared" si="77"/>
        <v/>
      </c>
      <c r="AF105" s="10"/>
      <c r="AH105" s="63">
        <f t="shared" si="60"/>
        <v>0</v>
      </c>
      <c r="AI105" s="5">
        <f t="shared" si="61"/>
        <v>0</v>
      </c>
      <c r="AJ105" s="5">
        <f t="shared" si="62"/>
        <v>0</v>
      </c>
      <c r="AK105" s="5">
        <f t="shared" si="63"/>
        <v>0</v>
      </c>
      <c r="AL105" s="5">
        <f t="shared" si="64"/>
        <v>0</v>
      </c>
      <c r="AM105" s="5">
        <f t="shared" si="65"/>
        <v>0</v>
      </c>
      <c r="AN105" s="5">
        <f t="shared" si="66"/>
        <v>0</v>
      </c>
      <c r="AO105" s="7"/>
      <c r="AP105" s="5"/>
      <c r="AQ105" s="8" t="str">
        <f t="shared" si="7"/>
        <v/>
      </c>
      <c r="AR105" s="5"/>
      <c r="AS105" s="5"/>
      <c r="AT105" s="5"/>
      <c r="AU105" s="5"/>
      <c r="AV105" s="9"/>
      <c r="AW105" s="63">
        <f t="shared" si="67"/>
        <v>0</v>
      </c>
      <c r="AX105" s="5">
        <f t="shared" si="68"/>
        <v>0</v>
      </c>
      <c r="AY105" s="5">
        <f t="shared" si="69"/>
        <v>0</v>
      </c>
      <c r="AZ105" s="5">
        <f t="shared" si="70"/>
        <v>0</v>
      </c>
      <c r="BA105" s="5">
        <f t="shared" si="71"/>
        <v>0</v>
      </c>
      <c r="BB105" s="5">
        <f t="shared" si="72"/>
        <v>0</v>
      </c>
      <c r="BC105" s="68">
        <f t="shared" si="73"/>
        <v>0</v>
      </c>
      <c r="BD105" s="89" t="str">
        <f t="shared" si="78"/>
        <v/>
      </c>
      <c r="BE105" s="89" t="str">
        <f t="shared" si="79"/>
        <v/>
      </c>
      <c r="BF105" s="89" t="str">
        <f t="shared" si="80"/>
        <v/>
      </c>
      <c r="BG105" s="89" t="str">
        <f t="shared" si="81"/>
        <v/>
      </c>
      <c r="BH105" s="10"/>
    </row>
    <row r="106" spans="1:60" ht="13.05" customHeight="1" x14ac:dyDescent="0.35">
      <c r="A106" s="5">
        <v>104</v>
      </c>
      <c r="B106" s="6"/>
      <c r="C106" s="46" t="str">
        <f t="shared" si="52"/>
        <v/>
      </c>
      <c r="D106" s="59"/>
      <c r="E106" s="5"/>
      <c r="F106" s="63"/>
      <c r="G106" s="5"/>
      <c r="H106" s="5"/>
      <c r="I106" s="5"/>
      <c r="J106" s="5"/>
      <c r="K106" s="5"/>
      <c r="L106" s="7"/>
      <c r="M106" s="5"/>
      <c r="N106" s="5"/>
      <c r="O106" s="8" t="str">
        <f t="shared" si="0"/>
        <v/>
      </c>
      <c r="P106" s="5"/>
      <c r="Q106" s="5"/>
      <c r="R106" s="5"/>
      <c r="S106" s="5"/>
      <c r="T106" s="9"/>
      <c r="U106" s="63">
        <f t="shared" si="53"/>
        <v>0</v>
      </c>
      <c r="V106" s="5">
        <f t="shared" si="54"/>
        <v>0</v>
      </c>
      <c r="W106" s="5">
        <f t="shared" si="55"/>
        <v>0</v>
      </c>
      <c r="X106" s="5">
        <f t="shared" si="56"/>
        <v>0</v>
      </c>
      <c r="Y106" s="5">
        <f t="shared" si="57"/>
        <v>0</v>
      </c>
      <c r="Z106" s="5">
        <f t="shared" si="82"/>
        <v>0</v>
      </c>
      <c r="AA106" s="68">
        <f t="shared" si="59"/>
        <v>0</v>
      </c>
      <c r="AB106" s="89" t="str">
        <f t="shared" si="74"/>
        <v/>
      </c>
      <c r="AC106" s="89" t="str">
        <f t="shared" si="75"/>
        <v/>
      </c>
      <c r="AD106" s="89" t="str">
        <f t="shared" si="76"/>
        <v/>
      </c>
      <c r="AE106" s="89" t="str">
        <f t="shared" si="77"/>
        <v/>
      </c>
      <c r="AF106" s="10"/>
      <c r="AH106" s="63">
        <f t="shared" si="60"/>
        <v>0</v>
      </c>
      <c r="AI106" s="5">
        <f t="shared" si="61"/>
        <v>0</v>
      </c>
      <c r="AJ106" s="5">
        <f t="shared" si="62"/>
        <v>0</v>
      </c>
      <c r="AK106" s="5">
        <f t="shared" si="63"/>
        <v>0</v>
      </c>
      <c r="AL106" s="5">
        <f t="shared" si="64"/>
        <v>0</v>
      </c>
      <c r="AM106" s="5">
        <f t="shared" si="65"/>
        <v>0</v>
      </c>
      <c r="AN106" s="5">
        <f t="shared" si="66"/>
        <v>0</v>
      </c>
      <c r="AO106" s="7"/>
      <c r="AP106" s="5"/>
      <c r="AQ106" s="8" t="str">
        <f t="shared" si="7"/>
        <v/>
      </c>
      <c r="AR106" s="5"/>
      <c r="AS106" s="5"/>
      <c r="AT106" s="5"/>
      <c r="AU106" s="5"/>
      <c r="AV106" s="9"/>
      <c r="AW106" s="63">
        <f t="shared" si="67"/>
        <v>0</v>
      </c>
      <c r="AX106" s="5">
        <f t="shared" si="68"/>
        <v>0</v>
      </c>
      <c r="AY106" s="5">
        <f t="shared" si="69"/>
        <v>0</v>
      </c>
      <c r="AZ106" s="5">
        <f t="shared" si="70"/>
        <v>0</v>
      </c>
      <c r="BA106" s="5">
        <f t="shared" si="71"/>
        <v>0</v>
      </c>
      <c r="BB106" s="5">
        <f t="shared" si="72"/>
        <v>0</v>
      </c>
      <c r="BC106" s="68">
        <f t="shared" si="73"/>
        <v>0</v>
      </c>
      <c r="BD106" s="89" t="str">
        <f t="shared" si="78"/>
        <v/>
      </c>
      <c r="BE106" s="89" t="str">
        <f t="shared" si="79"/>
        <v/>
      </c>
      <c r="BF106" s="89" t="str">
        <f t="shared" si="80"/>
        <v/>
      </c>
      <c r="BG106" s="89" t="str">
        <f t="shared" si="81"/>
        <v/>
      </c>
      <c r="BH106" s="10"/>
    </row>
    <row r="107" spans="1:60" ht="13.05" customHeight="1" x14ac:dyDescent="0.35">
      <c r="A107" s="5">
        <v>105</v>
      </c>
      <c r="B107" s="6"/>
      <c r="C107" s="46" t="str">
        <f t="shared" si="52"/>
        <v/>
      </c>
      <c r="D107" s="59"/>
      <c r="E107" s="5"/>
      <c r="F107" s="63"/>
      <c r="G107" s="5"/>
      <c r="H107" s="5"/>
      <c r="I107" s="5"/>
      <c r="J107" s="5"/>
      <c r="K107" s="5"/>
      <c r="L107" s="7"/>
      <c r="M107" s="5"/>
      <c r="N107" s="5"/>
      <c r="O107" s="8" t="str">
        <f t="shared" si="0"/>
        <v/>
      </c>
      <c r="P107" s="5"/>
      <c r="Q107" s="5"/>
      <c r="R107" s="5"/>
      <c r="S107" s="5"/>
      <c r="T107" s="9"/>
      <c r="U107" s="63">
        <f t="shared" si="53"/>
        <v>0</v>
      </c>
      <c r="V107" s="5">
        <f t="shared" si="54"/>
        <v>0</v>
      </c>
      <c r="W107" s="5">
        <f t="shared" si="55"/>
        <v>0</v>
      </c>
      <c r="X107" s="5">
        <f t="shared" si="56"/>
        <v>0</v>
      </c>
      <c r="Y107" s="5">
        <f t="shared" si="57"/>
        <v>0</v>
      </c>
      <c r="Z107" s="5">
        <f t="shared" si="82"/>
        <v>0</v>
      </c>
      <c r="AA107" s="68">
        <f t="shared" si="59"/>
        <v>0</v>
      </c>
      <c r="AB107" s="89" t="str">
        <f t="shared" si="74"/>
        <v/>
      </c>
      <c r="AC107" s="89" t="str">
        <f t="shared" si="75"/>
        <v/>
      </c>
      <c r="AD107" s="89" t="str">
        <f t="shared" si="76"/>
        <v/>
      </c>
      <c r="AE107" s="89" t="str">
        <f t="shared" si="77"/>
        <v/>
      </c>
      <c r="AF107" s="10"/>
      <c r="AH107" s="63">
        <f t="shared" si="60"/>
        <v>0</v>
      </c>
      <c r="AI107" s="5">
        <f t="shared" si="61"/>
        <v>0</v>
      </c>
      <c r="AJ107" s="5">
        <f t="shared" si="62"/>
        <v>0</v>
      </c>
      <c r="AK107" s="5">
        <f t="shared" si="63"/>
        <v>0</v>
      </c>
      <c r="AL107" s="5">
        <f t="shared" si="64"/>
        <v>0</v>
      </c>
      <c r="AM107" s="5">
        <f t="shared" si="65"/>
        <v>0</v>
      </c>
      <c r="AN107" s="5">
        <f t="shared" si="66"/>
        <v>0</v>
      </c>
      <c r="AO107" s="7"/>
      <c r="AP107" s="5"/>
      <c r="AQ107" s="8" t="str">
        <f t="shared" si="7"/>
        <v/>
      </c>
      <c r="AR107" s="5"/>
      <c r="AS107" s="5"/>
      <c r="AT107" s="5"/>
      <c r="AU107" s="5"/>
      <c r="AV107" s="9"/>
      <c r="AW107" s="63">
        <f t="shared" si="67"/>
        <v>0</v>
      </c>
      <c r="AX107" s="5">
        <f t="shared" si="68"/>
        <v>0</v>
      </c>
      <c r="AY107" s="5">
        <f t="shared" si="69"/>
        <v>0</v>
      </c>
      <c r="AZ107" s="5">
        <f t="shared" si="70"/>
        <v>0</v>
      </c>
      <c r="BA107" s="5">
        <f t="shared" si="71"/>
        <v>0</v>
      </c>
      <c r="BB107" s="5">
        <f t="shared" si="72"/>
        <v>0</v>
      </c>
      <c r="BC107" s="68">
        <f t="shared" si="73"/>
        <v>0</v>
      </c>
      <c r="BD107" s="89" t="str">
        <f t="shared" si="78"/>
        <v/>
      </c>
      <c r="BE107" s="89" t="str">
        <f t="shared" si="79"/>
        <v/>
      </c>
      <c r="BF107" s="89" t="str">
        <f t="shared" si="80"/>
        <v/>
      </c>
      <c r="BG107" s="89" t="str">
        <f t="shared" si="81"/>
        <v/>
      </c>
      <c r="BH107" s="10"/>
    </row>
    <row r="108" spans="1:60" ht="13.05" customHeight="1" x14ac:dyDescent="0.35">
      <c r="A108" s="5">
        <v>106</v>
      </c>
      <c r="B108" s="6"/>
      <c r="C108" s="46" t="str">
        <f t="shared" si="52"/>
        <v/>
      </c>
      <c r="D108" s="59"/>
      <c r="E108" s="5"/>
      <c r="F108" s="63"/>
      <c r="G108" s="5"/>
      <c r="H108" s="5"/>
      <c r="I108" s="5"/>
      <c r="J108" s="5"/>
      <c r="K108" s="5"/>
      <c r="L108" s="7"/>
      <c r="M108" s="5"/>
      <c r="N108" s="5"/>
      <c r="O108" s="8" t="str">
        <f t="shared" si="0"/>
        <v/>
      </c>
      <c r="P108" s="5"/>
      <c r="Q108" s="5"/>
      <c r="R108" s="5"/>
      <c r="S108" s="5"/>
      <c r="T108" s="9"/>
      <c r="U108" s="63">
        <f t="shared" si="53"/>
        <v>0</v>
      </c>
      <c r="V108" s="5">
        <f t="shared" si="54"/>
        <v>0</v>
      </c>
      <c r="W108" s="5">
        <f t="shared" si="55"/>
        <v>0</v>
      </c>
      <c r="X108" s="5">
        <f t="shared" si="56"/>
        <v>0</v>
      </c>
      <c r="Y108" s="5">
        <f t="shared" si="57"/>
        <v>0</v>
      </c>
      <c r="Z108" s="5">
        <f t="shared" si="82"/>
        <v>0</v>
      </c>
      <c r="AA108" s="68">
        <f t="shared" si="59"/>
        <v>0</v>
      </c>
      <c r="AB108" s="89" t="str">
        <f t="shared" si="74"/>
        <v/>
      </c>
      <c r="AC108" s="89" t="str">
        <f t="shared" si="75"/>
        <v/>
      </c>
      <c r="AD108" s="89" t="str">
        <f t="shared" si="76"/>
        <v/>
      </c>
      <c r="AE108" s="89" t="str">
        <f t="shared" si="77"/>
        <v/>
      </c>
      <c r="AF108" s="10"/>
      <c r="AH108" s="63">
        <f t="shared" si="60"/>
        <v>0</v>
      </c>
      <c r="AI108" s="5">
        <f t="shared" si="61"/>
        <v>0</v>
      </c>
      <c r="AJ108" s="5">
        <f t="shared" si="62"/>
        <v>0</v>
      </c>
      <c r="AK108" s="5">
        <f t="shared" si="63"/>
        <v>0</v>
      </c>
      <c r="AL108" s="5">
        <f t="shared" si="64"/>
        <v>0</v>
      </c>
      <c r="AM108" s="5">
        <f t="shared" si="65"/>
        <v>0</v>
      </c>
      <c r="AN108" s="5">
        <f t="shared" si="66"/>
        <v>0</v>
      </c>
      <c r="AO108" s="7"/>
      <c r="AP108" s="5"/>
      <c r="AQ108" s="8" t="str">
        <f t="shared" si="7"/>
        <v/>
      </c>
      <c r="AR108" s="5"/>
      <c r="AS108" s="5"/>
      <c r="AT108" s="5"/>
      <c r="AU108" s="5"/>
      <c r="AV108" s="9"/>
      <c r="AW108" s="63">
        <f t="shared" si="67"/>
        <v>0</v>
      </c>
      <c r="AX108" s="5">
        <f t="shared" si="68"/>
        <v>0</v>
      </c>
      <c r="AY108" s="5">
        <f t="shared" si="69"/>
        <v>0</v>
      </c>
      <c r="AZ108" s="5">
        <f t="shared" si="70"/>
        <v>0</v>
      </c>
      <c r="BA108" s="5">
        <f t="shared" si="71"/>
        <v>0</v>
      </c>
      <c r="BB108" s="5">
        <f t="shared" si="72"/>
        <v>0</v>
      </c>
      <c r="BC108" s="68">
        <f t="shared" si="73"/>
        <v>0</v>
      </c>
      <c r="BD108" s="89" t="str">
        <f t="shared" si="78"/>
        <v/>
      </c>
      <c r="BE108" s="89" t="str">
        <f t="shared" si="79"/>
        <v/>
      </c>
      <c r="BF108" s="89" t="str">
        <f t="shared" si="80"/>
        <v/>
      </c>
      <c r="BG108" s="89" t="str">
        <f t="shared" si="81"/>
        <v/>
      </c>
      <c r="BH108" s="10"/>
    </row>
    <row r="109" spans="1:60" ht="13.05" customHeight="1" x14ac:dyDescent="0.35">
      <c r="A109" s="5">
        <v>107</v>
      </c>
      <c r="B109" s="6"/>
      <c r="C109" s="46" t="str">
        <f t="shared" si="52"/>
        <v/>
      </c>
      <c r="D109" s="59"/>
      <c r="E109" s="5"/>
      <c r="F109" s="63"/>
      <c r="G109" s="5"/>
      <c r="H109" s="5"/>
      <c r="I109" s="5"/>
      <c r="J109" s="5"/>
      <c r="K109" s="5"/>
      <c r="L109" s="7"/>
      <c r="M109" s="5"/>
      <c r="N109" s="5"/>
      <c r="O109" s="8" t="str">
        <f t="shared" si="0"/>
        <v/>
      </c>
      <c r="P109" s="5"/>
      <c r="Q109" s="5"/>
      <c r="R109" s="5"/>
      <c r="S109" s="5"/>
      <c r="T109" s="9"/>
      <c r="U109" s="63">
        <f t="shared" si="53"/>
        <v>0</v>
      </c>
      <c r="V109" s="5">
        <f t="shared" si="54"/>
        <v>0</v>
      </c>
      <c r="W109" s="5">
        <f t="shared" si="55"/>
        <v>0</v>
      </c>
      <c r="X109" s="5">
        <f t="shared" si="56"/>
        <v>0</v>
      </c>
      <c r="Y109" s="5">
        <f t="shared" si="57"/>
        <v>0</v>
      </c>
      <c r="Z109" s="5">
        <f t="shared" si="82"/>
        <v>0</v>
      </c>
      <c r="AA109" s="68">
        <f t="shared" si="59"/>
        <v>0</v>
      </c>
      <c r="AB109" s="89" t="str">
        <f t="shared" si="74"/>
        <v/>
      </c>
      <c r="AC109" s="89" t="str">
        <f t="shared" si="75"/>
        <v/>
      </c>
      <c r="AD109" s="89" t="str">
        <f t="shared" si="76"/>
        <v/>
      </c>
      <c r="AE109" s="89" t="str">
        <f t="shared" si="77"/>
        <v/>
      </c>
      <c r="AF109" s="10"/>
      <c r="AH109" s="63">
        <f t="shared" si="60"/>
        <v>0</v>
      </c>
      <c r="AI109" s="5">
        <f t="shared" si="61"/>
        <v>0</v>
      </c>
      <c r="AJ109" s="5">
        <f t="shared" si="62"/>
        <v>0</v>
      </c>
      <c r="AK109" s="5">
        <f t="shared" si="63"/>
        <v>0</v>
      </c>
      <c r="AL109" s="5">
        <f t="shared" si="64"/>
        <v>0</v>
      </c>
      <c r="AM109" s="5">
        <f t="shared" si="65"/>
        <v>0</v>
      </c>
      <c r="AN109" s="5">
        <f t="shared" si="66"/>
        <v>0</v>
      </c>
      <c r="AO109" s="7"/>
      <c r="AP109" s="5"/>
      <c r="AQ109" s="8" t="str">
        <f t="shared" si="7"/>
        <v/>
      </c>
      <c r="AR109" s="5"/>
      <c r="AS109" s="5"/>
      <c r="AT109" s="5"/>
      <c r="AU109" s="5"/>
      <c r="AV109" s="9"/>
      <c r="AW109" s="63">
        <f t="shared" si="67"/>
        <v>0</v>
      </c>
      <c r="AX109" s="5">
        <f t="shared" si="68"/>
        <v>0</v>
      </c>
      <c r="AY109" s="5">
        <f t="shared" si="69"/>
        <v>0</v>
      </c>
      <c r="AZ109" s="5">
        <f t="shared" si="70"/>
        <v>0</v>
      </c>
      <c r="BA109" s="5">
        <f t="shared" si="71"/>
        <v>0</v>
      </c>
      <c r="BB109" s="5">
        <f t="shared" si="72"/>
        <v>0</v>
      </c>
      <c r="BC109" s="68">
        <f t="shared" si="73"/>
        <v>0</v>
      </c>
      <c r="BD109" s="89" t="str">
        <f t="shared" si="78"/>
        <v/>
      </c>
      <c r="BE109" s="89" t="str">
        <f t="shared" si="79"/>
        <v/>
      </c>
      <c r="BF109" s="89" t="str">
        <f t="shared" si="80"/>
        <v/>
      </c>
      <c r="BG109" s="89" t="str">
        <f t="shared" si="81"/>
        <v/>
      </c>
      <c r="BH109" s="10"/>
    </row>
    <row r="110" spans="1:60" ht="13.05" customHeight="1" x14ac:dyDescent="0.35">
      <c r="A110" s="5">
        <v>108</v>
      </c>
      <c r="B110" s="6"/>
      <c r="C110" s="46" t="str">
        <f t="shared" si="52"/>
        <v/>
      </c>
      <c r="D110" s="59"/>
      <c r="E110" s="5"/>
      <c r="F110" s="63"/>
      <c r="G110" s="5"/>
      <c r="H110" s="5"/>
      <c r="I110" s="5"/>
      <c r="J110" s="5"/>
      <c r="K110" s="5"/>
      <c r="L110" s="7"/>
      <c r="M110" s="5"/>
      <c r="N110" s="5"/>
      <c r="O110" s="8" t="str">
        <f t="shared" si="0"/>
        <v/>
      </c>
      <c r="P110" s="5"/>
      <c r="Q110" s="5"/>
      <c r="R110" s="5"/>
      <c r="S110" s="5"/>
      <c r="T110" s="9"/>
      <c r="U110" s="63">
        <f t="shared" si="53"/>
        <v>0</v>
      </c>
      <c r="V110" s="5">
        <f t="shared" si="54"/>
        <v>0</v>
      </c>
      <c r="W110" s="5">
        <f t="shared" si="55"/>
        <v>0</v>
      </c>
      <c r="X110" s="5">
        <f t="shared" si="56"/>
        <v>0</v>
      </c>
      <c r="Y110" s="5">
        <f t="shared" si="57"/>
        <v>0</v>
      </c>
      <c r="Z110" s="5">
        <f t="shared" si="82"/>
        <v>0</v>
      </c>
      <c r="AA110" s="68">
        <f t="shared" si="59"/>
        <v>0</v>
      </c>
      <c r="AB110" s="89" t="str">
        <f t="shared" si="74"/>
        <v/>
      </c>
      <c r="AC110" s="89" t="str">
        <f t="shared" si="75"/>
        <v/>
      </c>
      <c r="AD110" s="89" t="str">
        <f t="shared" si="76"/>
        <v/>
      </c>
      <c r="AE110" s="89" t="str">
        <f t="shared" si="77"/>
        <v/>
      </c>
      <c r="AF110" s="10"/>
      <c r="AH110" s="63">
        <f t="shared" si="60"/>
        <v>0</v>
      </c>
      <c r="AI110" s="5">
        <f t="shared" si="61"/>
        <v>0</v>
      </c>
      <c r="AJ110" s="5">
        <f t="shared" si="62"/>
        <v>0</v>
      </c>
      <c r="AK110" s="5">
        <f t="shared" si="63"/>
        <v>0</v>
      </c>
      <c r="AL110" s="5">
        <f t="shared" si="64"/>
        <v>0</v>
      </c>
      <c r="AM110" s="5">
        <f t="shared" si="65"/>
        <v>0</v>
      </c>
      <c r="AN110" s="5">
        <f t="shared" si="66"/>
        <v>0</v>
      </c>
      <c r="AO110" s="7"/>
      <c r="AP110" s="5"/>
      <c r="AQ110" s="8" t="str">
        <f t="shared" si="7"/>
        <v/>
      </c>
      <c r="AR110" s="5"/>
      <c r="AS110" s="5"/>
      <c r="AT110" s="5"/>
      <c r="AU110" s="5"/>
      <c r="AV110" s="9"/>
      <c r="AW110" s="63">
        <f t="shared" si="67"/>
        <v>0</v>
      </c>
      <c r="AX110" s="5">
        <f t="shared" si="68"/>
        <v>0</v>
      </c>
      <c r="AY110" s="5">
        <f t="shared" si="69"/>
        <v>0</v>
      </c>
      <c r="AZ110" s="5">
        <f t="shared" si="70"/>
        <v>0</v>
      </c>
      <c r="BA110" s="5">
        <f t="shared" si="71"/>
        <v>0</v>
      </c>
      <c r="BB110" s="5">
        <f t="shared" si="72"/>
        <v>0</v>
      </c>
      <c r="BC110" s="68">
        <f t="shared" si="73"/>
        <v>0</v>
      </c>
      <c r="BD110" s="89" t="str">
        <f t="shared" si="78"/>
        <v/>
      </c>
      <c r="BE110" s="89" t="str">
        <f t="shared" si="79"/>
        <v/>
      </c>
      <c r="BF110" s="89" t="str">
        <f t="shared" si="80"/>
        <v/>
      </c>
      <c r="BG110" s="89" t="str">
        <f t="shared" si="81"/>
        <v/>
      </c>
      <c r="BH110" s="10"/>
    </row>
    <row r="111" spans="1:60" ht="13.05" customHeight="1" x14ac:dyDescent="0.35">
      <c r="A111" s="5">
        <v>109</v>
      </c>
      <c r="B111" s="6"/>
      <c r="C111" s="46" t="str">
        <f t="shared" si="52"/>
        <v/>
      </c>
      <c r="D111" s="59"/>
      <c r="E111" s="5"/>
      <c r="F111" s="63"/>
      <c r="G111" s="5"/>
      <c r="H111" s="5"/>
      <c r="I111" s="5"/>
      <c r="J111" s="5"/>
      <c r="K111" s="5"/>
      <c r="L111" s="7"/>
      <c r="M111" s="5"/>
      <c r="N111" s="5"/>
      <c r="O111" s="8" t="str">
        <f t="shared" si="0"/>
        <v/>
      </c>
      <c r="P111" s="5"/>
      <c r="Q111" s="5"/>
      <c r="R111" s="5"/>
      <c r="S111" s="5"/>
      <c r="T111" s="9"/>
      <c r="U111" s="63">
        <f t="shared" si="53"/>
        <v>0</v>
      </c>
      <c r="V111" s="5">
        <f t="shared" si="54"/>
        <v>0</v>
      </c>
      <c r="W111" s="5">
        <f t="shared" si="55"/>
        <v>0</v>
      </c>
      <c r="X111" s="5">
        <f t="shared" si="56"/>
        <v>0</v>
      </c>
      <c r="Y111" s="5">
        <f t="shared" si="57"/>
        <v>0</v>
      </c>
      <c r="Z111" s="5">
        <f t="shared" si="82"/>
        <v>0</v>
      </c>
      <c r="AA111" s="68">
        <f t="shared" si="59"/>
        <v>0</v>
      </c>
      <c r="AB111" s="89" t="str">
        <f t="shared" si="74"/>
        <v/>
      </c>
      <c r="AC111" s="89" t="str">
        <f t="shared" si="75"/>
        <v/>
      </c>
      <c r="AD111" s="89" t="str">
        <f t="shared" si="76"/>
        <v/>
      </c>
      <c r="AE111" s="89" t="str">
        <f t="shared" si="77"/>
        <v/>
      </c>
      <c r="AF111" s="10"/>
      <c r="AH111" s="63">
        <f t="shared" si="60"/>
        <v>0</v>
      </c>
      <c r="AI111" s="5">
        <f t="shared" si="61"/>
        <v>0</v>
      </c>
      <c r="AJ111" s="5">
        <f t="shared" si="62"/>
        <v>0</v>
      </c>
      <c r="AK111" s="5">
        <f t="shared" si="63"/>
        <v>0</v>
      </c>
      <c r="AL111" s="5">
        <f t="shared" si="64"/>
        <v>0</v>
      </c>
      <c r="AM111" s="5">
        <f t="shared" si="65"/>
        <v>0</v>
      </c>
      <c r="AN111" s="5">
        <f t="shared" si="66"/>
        <v>0</v>
      </c>
      <c r="AO111" s="7"/>
      <c r="AP111" s="5"/>
      <c r="AQ111" s="8" t="str">
        <f t="shared" si="7"/>
        <v/>
      </c>
      <c r="AR111" s="5"/>
      <c r="AS111" s="5"/>
      <c r="AT111" s="5"/>
      <c r="AU111" s="5"/>
      <c r="AV111" s="9"/>
      <c r="AW111" s="63">
        <f t="shared" si="67"/>
        <v>0</v>
      </c>
      <c r="AX111" s="5">
        <f t="shared" si="68"/>
        <v>0</v>
      </c>
      <c r="AY111" s="5">
        <f t="shared" si="69"/>
        <v>0</v>
      </c>
      <c r="AZ111" s="5">
        <f t="shared" si="70"/>
        <v>0</v>
      </c>
      <c r="BA111" s="5">
        <f t="shared" si="71"/>
        <v>0</v>
      </c>
      <c r="BB111" s="5">
        <f t="shared" si="72"/>
        <v>0</v>
      </c>
      <c r="BC111" s="68">
        <f t="shared" si="73"/>
        <v>0</v>
      </c>
      <c r="BD111" s="89" t="str">
        <f t="shared" si="78"/>
        <v/>
      </c>
      <c r="BE111" s="89" t="str">
        <f t="shared" si="79"/>
        <v/>
      </c>
      <c r="BF111" s="89" t="str">
        <f t="shared" si="80"/>
        <v/>
      </c>
      <c r="BG111" s="89" t="str">
        <f t="shared" si="81"/>
        <v/>
      </c>
      <c r="BH111" s="10"/>
    </row>
    <row r="112" spans="1:60" ht="13.05" customHeight="1" x14ac:dyDescent="0.35">
      <c r="A112" s="5">
        <v>110</v>
      </c>
      <c r="B112" s="6"/>
      <c r="C112" s="46" t="str">
        <f t="shared" si="52"/>
        <v/>
      </c>
      <c r="D112" s="59"/>
      <c r="E112" s="5"/>
      <c r="F112" s="63"/>
      <c r="G112" s="5"/>
      <c r="H112" s="5"/>
      <c r="I112" s="5"/>
      <c r="J112" s="5"/>
      <c r="K112" s="5"/>
      <c r="L112" s="7"/>
      <c r="M112" s="5"/>
      <c r="N112" s="5"/>
      <c r="O112" s="8" t="str">
        <f t="shared" si="0"/>
        <v/>
      </c>
      <c r="P112" s="5"/>
      <c r="Q112" s="5"/>
      <c r="R112" s="5"/>
      <c r="S112" s="5"/>
      <c r="T112" s="9"/>
      <c r="U112" s="63">
        <f t="shared" si="53"/>
        <v>0</v>
      </c>
      <c r="V112" s="5">
        <f t="shared" si="54"/>
        <v>0</v>
      </c>
      <c r="W112" s="5">
        <f t="shared" si="55"/>
        <v>0</v>
      </c>
      <c r="X112" s="5">
        <f t="shared" si="56"/>
        <v>0</v>
      </c>
      <c r="Y112" s="5">
        <f t="shared" si="57"/>
        <v>0</v>
      </c>
      <c r="Z112" s="5">
        <f t="shared" si="82"/>
        <v>0</v>
      </c>
      <c r="AA112" s="68">
        <f t="shared" si="59"/>
        <v>0</v>
      </c>
      <c r="AB112" s="89" t="str">
        <f t="shared" si="74"/>
        <v/>
      </c>
      <c r="AC112" s="89" t="str">
        <f t="shared" si="75"/>
        <v/>
      </c>
      <c r="AD112" s="89" t="str">
        <f t="shared" si="76"/>
        <v/>
      </c>
      <c r="AE112" s="89" t="str">
        <f t="shared" si="77"/>
        <v/>
      </c>
      <c r="AF112" s="10"/>
      <c r="AH112" s="63">
        <f t="shared" si="60"/>
        <v>0</v>
      </c>
      <c r="AI112" s="5">
        <f t="shared" si="61"/>
        <v>0</v>
      </c>
      <c r="AJ112" s="5">
        <f t="shared" si="62"/>
        <v>0</v>
      </c>
      <c r="AK112" s="5">
        <f t="shared" si="63"/>
        <v>0</v>
      </c>
      <c r="AL112" s="5">
        <f t="shared" si="64"/>
        <v>0</v>
      </c>
      <c r="AM112" s="5">
        <f t="shared" si="65"/>
        <v>0</v>
      </c>
      <c r="AN112" s="5">
        <f t="shared" si="66"/>
        <v>0</v>
      </c>
      <c r="AO112" s="7"/>
      <c r="AP112" s="5"/>
      <c r="AQ112" s="8" t="str">
        <f t="shared" si="7"/>
        <v/>
      </c>
      <c r="AR112" s="5"/>
      <c r="AS112" s="5"/>
      <c r="AT112" s="5"/>
      <c r="AU112" s="5"/>
      <c r="AV112" s="9"/>
      <c r="AW112" s="63">
        <f t="shared" si="67"/>
        <v>0</v>
      </c>
      <c r="AX112" s="5">
        <f t="shared" si="68"/>
        <v>0</v>
      </c>
      <c r="AY112" s="5">
        <f t="shared" si="69"/>
        <v>0</v>
      </c>
      <c r="AZ112" s="5">
        <f t="shared" si="70"/>
        <v>0</v>
      </c>
      <c r="BA112" s="5">
        <f t="shared" si="71"/>
        <v>0</v>
      </c>
      <c r="BB112" s="5">
        <f t="shared" si="72"/>
        <v>0</v>
      </c>
      <c r="BC112" s="68">
        <f t="shared" si="73"/>
        <v>0</v>
      </c>
      <c r="BD112" s="89" t="str">
        <f t="shared" si="78"/>
        <v/>
      </c>
      <c r="BE112" s="89" t="str">
        <f t="shared" si="79"/>
        <v/>
      </c>
      <c r="BF112" s="89" t="str">
        <f t="shared" si="80"/>
        <v/>
      </c>
      <c r="BG112" s="89" t="str">
        <f t="shared" si="81"/>
        <v/>
      </c>
      <c r="BH112" s="10"/>
    </row>
    <row r="113" spans="1:60" ht="13.05" customHeight="1" x14ac:dyDescent="0.35">
      <c r="A113" s="5">
        <v>111</v>
      </c>
      <c r="B113" s="6"/>
      <c r="C113" s="46" t="str">
        <f t="shared" si="52"/>
        <v/>
      </c>
      <c r="D113" s="59"/>
      <c r="E113" s="5"/>
      <c r="F113" s="63"/>
      <c r="G113" s="5"/>
      <c r="H113" s="5"/>
      <c r="I113" s="5"/>
      <c r="J113" s="5"/>
      <c r="K113" s="5"/>
      <c r="L113" s="7"/>
      <c r="M113" s="5"/>
      <c r="N113" s="5"/>
      <c r="O113" s="8" t="str">
        <f t="shared" si="0"/>
        <v/>
      </c>
      <c r="P113" s="5"/>
      <c r="Q113" s="5"/>
      <c r="R113" s="5"/>
      <c r="S113" s="5"/>
      <c r="T113" s="9"/>
      <c r="U113" s="63">
        <f t="shared" si="53"/>
        <v>0</v>
      </c>
      <c r="V113" s="5">
        <f t="shared" si="54"/>
        <v>0</v>
      </c>
      <c r="W113" s="5">
        <f t="shared" si="55"/>
        <v>0</v>
      </c>
      <c r="X113" s="5">
        <f t="shared" si="56"/>
        <v>0</v>
      </c>
      <c r="Y113" s="5">
        <f t="shared" si="57"/>
        <v>0</v>
      </c>
      <c r="Z113" s="5">
        <f t="shared" si="82"/>
        <v>0</v>
      </c>
      <c r="AA113" s="68">
        <f t="shared" si="59"/>
        <v>0</v>
      </c>
      <c r="AB113" s="89" t="str">
        <f t="shared" si="74"/>
        <v/>
      </c>
      <c r="AC113" s="89" t="str">
        <f t="shared" si="75"/>
        <v/>
      </c>
      <c r="AD113" s="89" t="str">
        <f t="shared" si="76"/>
        <v/>
      </c>
      <c r="AE113" s="89" t="str">
        <f t="shared" si="77"/>
        <v/>
      </c>
      <c r="AF113" s="10"/>
      <c r="AH113" s="63">
        <f t="shared" si="60"/>
        <v>0</v>
      </c>
      <c r="AI113" s="5">
        <f t="shared" si="61"/>
        <v>0</v>
      </c>
      <c r="AJ113" s="5">
        <f t="shared" si="62"/>
        <v>0</v>
      </c>
      <c r="AK113" s="5">
        <f t="shared" si="63"/>
        <v>0</v>
      </c>
      <c r="AL113" s="5">
        <f t="shared" si="64"/>
        <v>0</v>
      </c>
      <c r="AM113" s="5">
        <f t="shared" si="65"/>
        <v>0</v>
      </c>
      <c r="AN113" s="5">
        <f t="shared" si="66"/>
        <v>0</v>
      </c>
      <c r="AO113" s="7"/>
      <c r="AP113" s="5"/>
      <c r="AQ113" s="8" t="str">
        <f t="shared" si="7"/>
        <v/>
      </c>
      <c r="AR113" s="5"/>
      <c r="AS113" s="5"/>
      <c r="AT113" s="5"/>
      <c r="AU113" s="5"/>
      <c r="AV113" s="9"/>
      <c r="AW113" s="63">
        <f t="shared" si="67"/>
        <v>0</v>
      </c>
      <c r="AX113" s="5">
        <f t="shared" si="68"/>
        <v>0</v>
      </c>
      <c r="AY113" s="5">
        <f t="shared" si="69"/>
        <v>0</v>
      </c>
      <c r="AZ113" s="5">
        <f t="shared" si="70"/>
        <v>0</v>
      </c>
      <c r="BA113" s="5">
        <f t="shared" si="71"/>
        <v>0</v>
      </c>
      <c r="BB113" s="5">
        <f t="shared" si="72"/>
        <v>0</v>
      </c>
      <c r="BC113" s="68">
        <f t="shared" si="73"/>
        <v>0</v>
      </c>
      <c r="BD113" s="89" t="str">
        <f t="shared" si="78"/>
        <v/>
      </c>
      <c r="BE113" s="89" t="str">
        <f t="shared" si="79"/>
        <v/>
      </c>
      <c r="BF113" s="89" t="str">
        <f t="shared" si="80"/>
        <v/>
      </c>
      <c r="BG113" s="89" t="str">
        <f t="shared" si="81"/>
        <v/>
      </c>
      <c r="BH113" s="10"/>
    </row>
    <row r="114" spans="1:60" ht="13.05" customHeight="1" x14ac:dyDescent="0.35">
      <c r="A114" s="5">
        <v>112</v>
      </c>
      <c r="B114" s="6"/>
      <c r="C114" s="46" t="str">
        <f t="shared" si="52"/>
        <v/>
      </c>
      <c r="D114" s="59"/>
      <c r="E114" s="5"/>
      <c r="F114" s="63"/>
      <c r="G114" s="5"/>
      <c r="H114" s="5"/>
      <c r="I114" s="5"/>
      <c r="J114" s="5"/>
      <c r="K114" s="5"/>
      <c r="L114" s="7"/>
      <c r="M114" s="5"/>
      <c r="N114" s="5"/>
      <c r="O114" s="8" t="str">
        <f t="shared" si="0"/>
        <v/>
      </c>
      <c r="P114" s="5"/>
      <c r="Q114" s="5"/>
      <c r="R114" s="5"/>
      <c r="S114" s="5"/>
      <c r="T114" s="9"/>
      <c r="U114" s="63">
        <f t="shared" si="53"/>
        <v>0</v>
      </c>
      <c r="V114" s="5">
        <f t="shared" si="54"/>
        <v>0</v>
      </c>
      <c r="W114" s="5">
        <f t="shared" si="55"/>
        <v>0</v>
      </c>
      <c r="X114" s="5">
        <f t="shared" si="56"/>
        <v>0</v>
      </c>
      <c r="Y114" s="5">
        <f t="shared" si="57"/>
        <v>0</v>
      </c>
      <c r="Z114" s="5">
        <f t="shared" si="82"/>
        <v>0</v>
      </c>
      <c r="AA114" s="68">
        <f t="shared" si="59"/>
        <v>0</v>
      </c>
      <c r="AB114" s="89" t="str">
        <f t="shared" si="74"/>
        <v/>
      </c>
      <c r="AC114" s="89" t="str">
        <f t="shared" si="75"/>
        <v/>
      </c>
      <c r="AD114" s="89" t="str">
        <f t="shared" si="76"/>
        <v/>
      </c>
      <c r="AE114" s="89" t="str">
        <f t="shared" si="77"/>
        <v/>
      </c>
      <c r="AF114" s="10"/>
      <c r="AH114" s="63">
        <f t="shared" si="60"/>
        <v>0</v>
      </c>
      <c r="AI114" s="5">
        <f t="shared" si="61"/>
        <v>0</v>
      </c>
      <c r="AJ114" s="5">
        <f t="shared" si="62"/>
        <v>0</v>
      </c>
      <c r="AK114" s="5">
        <f t="shared" si="63"/>
        <v>0</v>
      </c>
      <c r="AL114" s="5">
        <f t="shared" si="64"/>
        <v>0</v>
      </c>
      <c r="AM114" s="5">
        <f t="shared" si="65"/>
        <v>0</v>
      </c>
      <c r="AN114" s="5">
        <f t="shared" si="66"/>
        <v>0</v>
      </c>
      <c r="AO114" s="7"/>
      <c r="AP114" s="5"/>
      <c r="AQ114" s="8" t="str">
        <f t="shared" si="7"/>
        <v/>
      </c>
      <c r="AR114" s="5"/>
      <c r="AS114" s="5"/>
      <c r="AT114" s="5"/>
      <c r="AU114" s="5"/>
      <c r="AV114" s="9"/>
      <c r="AW114" s="63">
        <f t="shared" si="67"/>
        <v>0</v>
      </c>
      <c r="AX114" s="5">
        <f t="shared" si="68"/>
        <v>0</v>
      </c>
      <c r="AY114" s="5">
        <f t="shared" si="69"/>
        <v>0</v>
      </c>
      <c r="AZ114" s="5">
        <f t="shared" si="70"/>
        <v>0</v>
      </c>
      <c r="BA114" s="5">
        <f t="shared" si="71"/>
        <v>0</v>
      </c>
      <c r="BB114" s="5">
        <f t="shared" si="72"/>
        <v>0</v>
      </c>
      <c r="BC114" s="68">
        <f t="shared" si="73"/>
        <v>0</v>
      </c>
      <c r="BD114" s="89" t="str">
        <f t="shared" si="78"/>
        <v/>
      </c>
      <c r="BE114" s="89" t="str">
        <f t="shared" si="79"/>
        <v/>
      </c>
      <c r="BF114" s="89" t="str">
        <f t="shared" si="80"/>
        <v/>
      </c>
      <c r="BG114" s="89" t="str">
        <f t="shared" si="81"/>
        <v/>
      </c>
      <c r="BH114" s="10"/>
    </row>
    <row r="115" spans="1:60" ht="13.05" customHeight="1" x14ac:dyDescent="0.35">
      <c r="A115" s="5">
        <v>113</v>
      </c>
      <c r="B115" s="6"/>
      <c r="C115" s="46" t="str">
        <f t="shared" si="52"/>
        <v/>
      </c>
      <c r="D115" s="59"/>
      <c r="E115" s="5"/>
      <c r="F115" s="63"/>
      <c r="G115" s="5"/>
      <c r="H115" s="5"/>
      <c r="I115" s="5"/>
      <c r="J115" s="5"/>
      <c r="K115" s="5"/>
      <c r="L115" s="7"/>
      <c r="M115" s="5"/>
      <c r="N115" s="5"/>
      <c r="O115" s="8" t="str">
        <f t="shared" si="0"/>
        <v/>
      </c>
      <c r="P115" s="5"/>
      <c r="Q115" s="5"/>
      <c r="R115" s="5"/>
      <c r="S115" s="5"/>
      <c r="T115" s="9"/>
      <c r="U115" s="63">
        <f t="shared" si="53"/>
        <v>0</v>
      </c>
      <c r="V115" s="5">
        <f t="shared" si="54"/>
        <v>0</v>
      </c>
      <c r="W115" s="5">
        <f t="shared" si="55"/>
        <v>0</v>
      </c>
      <c r="X115" s="5">
        <f t="shared" si="56"/>
        <v>0</v>
      </c>
      <c r="Y115" s="5">
        <f t="shared" si="57"/>
        <v>0</v>
      </c>
      <c r="Z115" s="5">
        <f t="shared" si="82"/>
        <v>0</v>
      </c>
      <c r="AA115" s="68">
        <f t="shared" si="59"/>
        <v>0</v>
      </c>
      <c r="AB115" s="89" t="str">
        <f t="shared" si="74"/>
        <v/>
      </c>
      <c r="AC115" s="89" t="str">
        <f t="shared" si="75"/>
        <v/>
      </c>
      <c r="AD115" s="89" t="str">
        <f t="shared" si="76"/>
        <v/>
      </c>
      <c r="AE115" s="89" t="str">
        <f t="shared" si="77"/>
        <v/>
      </c>
      <c r="AF115" s="10"/>
      <c r="AH115" s="63">
        <f t="shared" si="60"/>
        <v>0</v>
      </c>
      <c r="AI115" s="5">
        <f t="shared" si="61"/>
        <v>0</v>
      </c>
      <c r="AJ115" s="5">
        <f t="shared" si="62"/>
        <v>0</v>
      </c>
      <c r="AK115" s="5">
        <f t="shared" si="63"/>
        <v>0</v>
      </c>
      <c r="AL115" s="5">
        <f t="shared" si="64"/>
        <v>0</v>
      </c>
      <c r="AM115" s="5">
        <f t="shared" si="65"/>
        <v>0</v>
      </c>
      <c r="AN115" s="5">
        <f t="shared" si="66"/>
        <v>0</v>
      </c>
      <c r="AO115" s="7"/>
      <c r="AP115" s="5"/>
      <c r="AQ115" s="8" t="str">
        <f t="shared" si="7"/>
        <v/>
      </c>
      <c r="AR115" s="5"/>
      <c r="AS115" s="5"/>
      <c r="AT115" s="5"/>
      <c r="AU115" s="5"/>
      <c r="AV115" s="9"/>
      <c r="AW115" s="63">
        <f t="shared" si="67"/>
        <v>0</v>
      </c>
      <c r="AX115" s="5">
        <f t="shared" si="68"/>
        <v>0</v>
      </c>
      <c r="AY115" s="5">
        <f t="shared" si="69"/>
        <v>0</v>
      </c>
      <c r="AZ115" s="5">
        <f t="shared" si="70"/>
        <v>0</v>
      </c>
      <c r="BA115" s="5">
        <f t="shared" si="71"/>
        <v>0</v>
      </c>
      <c r="BB115" s="5">
        <f t="shared" si="72"/>
        <v>0</v>
      </c>
      <c r="BC115" s="68">
        <f t="shared" si="73"/>
        <v>0</v>
      </c>
      <c r="BD115" s="89" t="str">
        <f t="shared" si="78"/>
        <v/>
      </c>
      <c r="BE115" s="89" t="str">
        <f t="shared" si="79"/>
        <v/>
      </c>
      <c r="BF115" s="89" t="str">
        <f t="shared" si="80"/>
        <v/>
      </c>
      <c r="BG115" s="89" t="str">
        <f t="shared" si="81"/>
        <v/>
      </c>
      <c r="BH115" s="10"/>
    </row>
    <row r="116" spans="1:60" ht="13.05" customHeight="1" x14ac:dyDescent="0.35">
      <c r="A116" s="5">
        <v>114</v>
      </c>
      <c r="B116" s="6"/>
      <c r="C116" s="46" t="str">
        <f t="shared" si="52"/>
        <v/>
      </c>
      <c r="D116" s="59"/>
      <c r="E116" s="5"/>
      <c r="F116" s="63"/>
      <c r="G116" s="5"/>
      <c r="H116" s="5"/>
      <c r="I116" s="5"/>
      <c r="J116" s="5"/>
      <c r="K116" s="5"/>
      <c r="L116" s="7"/>
      <c r="M116" s="5"/>
      <c r="N116" s="5"/>
      <c r="O116" s="8" t="str">
        <f t="shared" si="0"/>
        <v/>
      </c>
      <c r="P116" s="5"/>
      <c r="Q116" s="5"/>
      <c r="R116" s="5"/>
      <c r="S116" s="5"/>
      <c r="T116" s="9"/>
      <c r="U116" s="63">
        <f t="shared" si="53"/>
        <v>0</v>
      </c>
      <c r="V116" s="5">
        <f t="shared" si="54"/>
        <v>0</v>
      </c>
      <c r="W116" s="5">
        <f t="shared" si="55"/>
        <v>0</v>
      </c>
      <c r="X116" s="5">
        <f t="shared" si="56"/>
        <v>0</v>
      </c>
      <c r="Y116" s="5">
        <f t="shared" si="57"/>
        <v>0</v>
      </c>
      <c r="Z116" s="5">
        <f t="shared" si="82"/>
        <v>0</v>
      </c>
      <c r="AA116" s="68">
        <f t="shared" si="59"/>
        <v>0</v>
      </c>
      <c r="AB116" s="89" t="str">
        <f t="shared" si="74"/>
        <v/>
      </c>
      <c r="AC116" s="89" t="str">
        <f t="shared" si="75"/>
        <v/>
      </c>
      <c r="AD116" s="89" t="str">
        <f t="shared" si="76"/>
        <v/>
      </c>
      <c r="AE116" s="89" t="str">
        <f t="shared" si="77"/>
        <v/>
      </c>
      <c r="AF116" s="10"/>
      <c r="AH116" s="63">
        <f t="shared" si="60"/>
        <v>0</v>
      </c>
      <c r="AI116" s="5">
        <f t="shared" si="61"/>
        <v>0</v>
      </c>
      <c r="AJ116" s="5">
        <f t="shared" si="62"/>
        <v>0</v>
      </c>
      <c r="AK116" s="5">
        <f t="shared" si="63"/>
        <v>0</v>
      </c>
      <c r="AL116" s="5">
        <f t="shared" si="64"/>
        <v>0</v>
      </c>
      <c r="AM116" s="5">
        <f t="shared" si="65"/>
        <v>0</v>
      </c>
      <c r="AN116" s="5">
        <f t="shared" si="66"/>
        <v>0</v>
      </c>
      <c r="AO116" s="7"/>
      <c r="AP116" s="5"/>
      <c r="AQ116" s="8" t="str">
        <f t="shared" si="7"/>
        <v/>
      </c>
      <c r="AR116" s="5"/>
      <c r="AS116" s="5"/>
      <c r="AT116" s="5"/>
      <c r="AU116" s="5"/>
      <c r="AV116" s="9"/>
      <c r="AW116" s="63">
        <f t="shared" si="67"/>
        <v>0</v>
      </c>
      <c r="AX116" s="5">
        <f t="shared" si="68"/>
        <v>0</v>
      </c>
      <c r="AY116" s="5">
        <f t="shared" si="69"/>
        <v>0</v>
      </c>
      <c r="AZ116" s="5">
        <f t="shared" si="70"/>
        <v>0</v>
      </c>
      <c r="BA116" s="5">
        <f t="shared" si="71"/>
        <v>0</v>
      </c>
      <c r="BB116" s="5">
        <f t="shared" si="72"/>
        <v>0</v>
      </c>
      <c r="BC116" s="68">
        <f t="shared" si="73"/>
        <v>0</v>
      </c>
      <c r="BD116" s="89" t="str">
        <f t="shared" si="78"/>
        <v/>
      </c>
      <c r="BE116" s="89" t="str">
        <f t="shared" si="79"/>
        <v/>
      </c>
      <c r="BF116" s="89" t="str">
        <f t="shared" si="80"/>
        <v/>
      </c>
      <c r="BG116" s="89" t="str">
        <f t="shared" si="81"/>
        <v/>
      </c>
      <c r="BH116" s="10"/>
    </row>
    <row r="117" spans="1:60" ht="13.05" customHeight="1" x14ac:dyDescent="0.35">
      <c r="A117" s="5">
        <v>115</v>
      </c>
      <c r="B117" s="6"/>
      <c r="C117" s="46" t="str">
        <f t="shared" si="52"/>
        <v/>
      </c>
      <c r="D117" s="59"/>
      <c r="E117" s="5"/>
      <c r="F117" s="63"/>
      <c r="G117" s="5"/>
      <c r="H117" s="5"/>
      <c r="I117" s="5"/>
      <c r="J117" s="5"/>
      <c r="K117" s="5"/>
      <c r="L117" s="7"/>
      <c r="M117" s="5"/>
      <c r="N117" s="5"/>
      <c r="O117" s="8" t="str">
        <f t="shared" si="0"/>
        <v/>
      </c>
      <c r="P117" s="5"/>
      <c r="Q117" s="5"/>
      <c r="R117" s="5"/>
      <c r="S117" s="5"/>
      <c r="T117" s="9"/>
      <c r="U117" s="63">
        <f t="shared" si="53"/>
        <v>0</v>
      </c>
      <c r="V117" s="5">
        <f t="shared" si="54"/>
        <v>0</v>
      </c>
      <c r="W117" s="5">
        <f t="shared" si="55"/>
        <v>0</v>
      </c>
      <c r="X117" s="5">
        <f t="shared" si="56"/>
        <v>0</v>
      </c>
      <c r="Y117" s="5">
        <f t="shared" si="57"/>
        <v>0</v>
      </c>
      <c r="Z117" s="5">
        <f t="shared" si="82"/>
        <v>0</v>
      </c>
      <c r="AA117" s="68">
        <f t="shared" si="59"/>
        <v>0</v>
      </c>
      <c r="AB117" s="89" t="str">
        <f t="shared" si="74"/>
        <v/>
      </c>
      <c r="AC117" s="89" t="str">
        <f t="shared" si="75"/>
        <v/>
      </c>
      <c r="AD117" s="89" t="str">
        <f t="shared" si="76"/>
        <v/>
      </c>
      <c r="AE117" s="89" t="str">
        <f t="shared" si="77"/>
        <v/>
      </c>
      <c r="AF117" s="10"/>
      <c r="AH117" s="63">
        <f t="shared" si="60"/>
        <v>0</v>
      </c>
      <c r="AI117" s="5">
        <f t="shared" si="61"/>
        <v>0</v>
      </c>
      <c r="AJ117" s="5">
        <f t="shared" si="62"/>
        <v>0</v>
      </c>
      <c r="AK117" s="5">
        <f t="shared" si="63"/>
        <v>0</v>
      </c>
      <c r="AL117" s="5">
        <f t="shared" si="64"/>
        <v>0</v>
      </c>
      <c r="AM117" s="5">
        <f t="shared" si="65"/>
        <v>0</v>
      </c>
      <c r="AN117" s="5">
        <f t="shared" si="66"/>
        <v>0</v>
      </c>
      <c r="AO117" s="7"/>
      <c r="AP117" s="5"/>
      <c r="AQ117" s="8" t="str">
        <f t="shared" si="7"/>
        <v/>
      </c>
      <c r="AR117" s="5"/>
      <c r="AS117" s="5"/>
      <c r="AT117" s="5"/>
      <c r="AU117" s="5"/>
      <c r="AV117" s="9"/>
      <c r="AW117" s="63">
        <f t="shared" si="67"/>
        <v>0</v>
      </c>
      <c r="AX117" s="5">
        <f t="shared" si="68"/>
        <v>0</v>
      </c>
      <c r="AY117" s="5">
        <f t="shared" si="69"/>
        <v>0</v>
      </c>
      <c r="AZ117" s="5">
        <f t="shared" si="70"/>
        <v>0</v>
      </c>
      <c r="BA117" s="5">
        <f t="shared" si="71"/>
        <v>0</v>
      </c>
      <c r="BB117" s="5">
        <f t="shared" si="72"/>
        <v>0</v>
      </c>
      <c r="BC117" s="68">
        <f t="shared" si="73"/>
        <v>0</v>
      </c>
      <c r="BD117" s="89" t="str">
        <f t="shared" si="78"/>
        <v/>
      </c>
      <c r="BE117" s="89" t="str">
        <f t="shared" si="79"/>
        <v/>
      </c>
      <c r="BF117" s="89" t="str">
        <f t="shared" si="80"/>
        <v/>
      </c>
      <c r="BG117" s="89" t="str">
        <f t="shared" si="81"/>
        <v/>
      </c>
      <c r="BH117" s="10"/>
    </row>
    <row r="118" spans="1:60" ht="13.05" customHeight="1" x14ac:dyDescent="0.35">
      <c r="A118" s="5">
        <v>116</v>
      </c>
      <c r="B118" s="6"/>
      <c r="C118" s="46" t="str">
        <f t="shared" si="52"/>
        <v/>
      </c>
      <c r="D118" s="59"/>
      <c r="E118" s="5"/>
      <c r="F118" s="63"/>
      <c r="G118" s="5"/>
      <c r="H118" s="5"/>
      <c r="I118" s="5"/>
      <c r="J118" s="5"/>
      <c r="K118" s="5"/>
      <c r="L118" s="7"/>
      <c r="M118" s="5"/>
      <c r="N118" s="5"/>
      <c r="O118" s="8" t="str">
        <f t="shared" si="0"/>
        <v/>
      </c>
      <c r="P118" s="5"/>
      <c r="Q118" s="5"/>
      <c r="R118" s="5"/>
      <c r="S118" s="5"/>
      <c r="T118" s="9"/>
      <c r="U118" s="63">
        <f t="shared" si="53"/>
        <v>0</v>
      </c>
      <c r="V118" s="5">
        <f t="shared" si="54"/>
        <v>0</v>
      </c>
      <c r="W118" s="5">
        <f t="shared" si="55"/>
        <v>0</v>
      </c>
      <c r="X118" s="5">
        <f t="shared" si="56"/>
        <v>0</v>
      </c>
      <c r="Y118" s="5">
        <f t="shared" si="57"/>
        <v>0</v>
      </c>
      <c r="Z118" s="5">
        <f t="shared" si="82"/>
        <v>0</v>
      </c>
      <c r="AA118" s="68">
        <f t="shared" si="59"/>
        <v>0</v>
      </c>
      <c r="AB118" s="89" t="str">
        <f t="shared" si="74"/>
        <v/>
      </c>
      <c r="AC118" s="89" t="str">
        <f t="shared" si="75"/>
        <v/>
      </c>
      <c r="AD118" s="89" t="str">
        <f t="shared" si="76"/>
        <v/>
      </c>
      <c r="AE118" s="89" t="str">
        <f t="shared" si="77"/>
        <v/>
      </c>
      <c r="AF118" s="10"/>
      <c r="AH118" s="63">
        <f t="shared" si="60"/>
        <v>0</v>
      </c>
      <c r="AI118" s="5">
        <f t="shared" si="61"/>
        <v>0</v>
      </c>
      <c r="AJ118" s="5">
        <f t="shared" si="62"/>
        <v>0</v>
      </c>
      <c r="AK118" s="5">
        <f t="shared" si="63"/>
        <v>0</v>
      </c>
      <c r="AL118" s="5">
        <f t="shared" si="64"/>
        <v>0</v>
      </c>
      <c r="AM118" s="5">
        <f t="shared" si="65"/>
        <v>0</v>
      </c>
      <c r="AN118" s="5">
        <f t="shared" si="66"/>
        <v>0</v>
      </c>
      <c r="AO118" s="7"/>
      <c r="AP118" s="5"/>
      <c r="AQ118" s="8" t="str">
        <f t="shared" si="7"/>
        <v/>
      </c>
      <c r="AR118" s="5"/>
      <c r="AS118" s="5"/>
      <c r="AT118" s="5"/>
      <c r="AU118" s="5"/>
      <c r="AV118" s="9"/>
      <c r="AW118" s="63">
        <f t="shared" si="67"/>
        <v>0</v>
      </c>
      <c r="AX118" s="5">
        <f t="shared" si="68"/>
        <v>0</v>
      </c>
      <c r="AY118" s="5">
        <f t="shared" si="69"/>
        <v>0</v>
      </c>
      <c r="AZ118" s="5">
        <f t="shared" si="70"/>
        <v>0</v>
      </c>
      <c r="BA118" s="5">
        <f t="shared" si="71"/>
        <v>0</v>
      </c>
      <c r="BB118" s="5">
        <f t="shared" si="72"/>
        <v>0</v>
      </c>
      <c r="BC118" s="68">
        <f t="shared" si="73"/>
        <v>0</v>
      </c>
      <c r="BD118" s="89" t="str">
        <f t="shared" si="78"/>
        <v/>
      </c>
      <c r="BE118" s="89" t="str">
        <f t="shared" si="79"/>
        <v/>
      </c>
      <c r="BF118" s="89" t="str">
        <f t="shared" si="80"/>
        <v/>
      </c>
      <c r="BG118" s="89" t="str">
        <f t="shared" si="81"/>
        <v/>
      </c>
      <c r="BH118" s="10"/>
    </row>
    <row r="119" spans="1:60" ht="13.05" customHeight="1" x14ac:dyDescent="0.35">
      <c r="A119" s="5">
        <v>117</v>
      </c>
      <c r="B119" s="6"/>
      <c r="C119" s="46" t="str">
        <f t="shared" si="52"/>
        <v/>
      </c>
      <c r="D119" s="59"/>
      <c r="E119" s="5"/>
      <c r="F119" s="63"/>
      <c r="G119" s="5"/>
      <c r="H119" s="5"/>
      <c r="I119" s="5"/>
      <c r="J119" s="5"/>
      <c r="K119" s="5"/>
      <c r="L119" s="7"/>
      <c r="M119" s="5"/>
      <c r="N119" s="5"/>
      <c r="O119" s="8" t="str">
        <f t="shared" si="0"/>
        <v/>
      </c>
      <c r="P119" s="5"/>
      <c r="Q119" s="5"/>
      <c r="R119" s="5"/>
      <c r="S119" s="5"/>
      <c r="T119" s="9"/>
      <c r="U119" s="63">
        <f t="shared" si="53"/>
        <v>0</v>
      </c>
      <c r="V119" s="5">
        <f t="shared" si="54"/>
        <v>0</v>
      </c>
      <c r="W119" s="5">
        <f t="shared" si="55"/>
        <v>0</v>
      </c>
      <c r="X119" s="5">
        <f t="shared" si="56"/>
        <v>0</v>
      </c>
      <c r="Y119" s="5">
        <f t="shared" si="57"/>
        <v>0</v>
      </c>
      <c r="Z119" s="5">
        <f t="shared" si="82"/>
        <v>0</v>
      </c>
      <c r="AA119" s="68">
        <f t="shared" si="59"/>
        <v>0</v>
      </c>
      <c r="AB119" s="89" t="str">
        <f t="shared" si="74"/>
        <v/>
      </c>
      <c r="AC119" s="89" t="str">
        <f t="shared" si="75"/>
        <v/>
      </c>
      <c r="AD119" s="89" t="str">
        <f t="shared" si="76"/>
        <v/>
      </c>
      <c r="AE119" s="89" t="str">
        <f t="shared" si="77"/>
        <v/>
      </c>
      <c r="AF119" s="10"/>
      <c r="AH119" s="63">
        <f t="shared" si="60"/>
        <v>0</v>
      </c>
      <c r="AI119" s="5">
        <f t="shared" si="61"/>
        <v>0</v>
      </c>
      <c r="AJ119" s="5">
        <f t="shared" si="62"/>
        <v>0</v>
      </c>
      <c r="AK119" s="5">
        <f t="shared" si="63"/>
        <v>0</v>
      </c>
      <c r="AL119" s="5">
        <f t="shared" si="64"/>
        <v>0</v>
      </c>
      <c r="AM119" s="5">
        <f t="shared" si="65"/>
        <v>0</v>
      </c>
      <c r="AN119" s="5">
        <f t="shared" si="66"/>
        <v>0</v>
      </c>
      <c r="AO119" s="7"/>
      <c r="AP119" s="5"/>
      <c r="AQ119" s="8" t="str">
        <f t="shared" si="7"/>
        <v/>
      </c>
      <c r="AR119" s="5"/>
      <c r="AS119" s="5"/>
      <c r="AT119" s="5"/>
      <c r="AU119" s="5"/>
      <c r="AV119" s="9"/>
      <c r="AW119" s="63">
        <f t="shared" si="67"/>
        <v>0</v>
      </c>
      <c r="AX119" s="5">
        <f t="shared" si="68"/>
        <v>0</v>
      </c>
      <c r="AY119" s="5">
        <f t="shared" si="69"/>
        <v>0</v>
      </c>
      <c r="AZ119" s="5">
        <f t="shared" si="70"/>
        <v>0</v>
      </c>
      <c r="BA119" s="5">
        <f t="shared" si="71"/>
        <v>0</v>
      </c>
      <c r="BB119" s="5">
        <f t="shared" si="72"/>
        <v>0</v>
      </c>
      <c r="BC119" s="68">
        <f t="shared" si="73"/>
        <v>0</v>
      </c>
      <c r="BD119" s="89" t="str">
        <f t="shared" si="78"/>
        <v/>
      </c>
      <c r="BE119" s="89" t="str">
        <f t="shared" si="79"/>
        <v/>
      </c>
      <c r="BF119" s="89" t="str">
        <f t="shared" si="80"/>
        <v/>
      </c>
      <c r="BG119" s="89" t="str">
        <f t="shared" si="81"/>
        <v/>
      </c>
      <c r="BH119" s="10"/>
    </row>
    <row r="120" spans="1:60" ht="13.05" customHeight="1" x14ac:dyDescent="0.35">
      <c r="A120" s="5">
        <v>118</v>
      </c>
      <c r="B120" s="6"/>
      <c r="C120" s="46" t="str">
        <f t="shared" si="52"/>
        <v/>
      </c>
      <c r="D120" s="59"/>
      <c r="E120" s="5"/>
      <c r="F120" s="63"/>
      <c r="G120" s="5"/>
      <c r="H120" s="5"/>
      <c r="I120" s="5"/>
      <c r="J120" s="5"/>
      <c r="K120" s="5"/>
      <c r="L120" s="7"/>
      <c r="M120" s="5"/>
      <c r="N120" s="5"/>
      <c r="O120" s="8" t="str">
        <f t="shared" si="0"/>
        <v/>
      </c>
      <c r="P120" s="5"/>
      <c r="Q120" s="5"/>
      <c r="R120" s="5"/>
      <c r="S120" s="5"/>
      <c r="T120" s="9"/>
      <c r="U120" s="63">
        <f t="shared" si="53"/>
        <v>0</v>
      </c>
      <c r="V120" s="5">
        <f t="shared" si="54"/>
        <v>0</v>
      </c>
      <c r="W120" s="5">
        <f t="shared" si="55"/>
        <v>0</v>
      </c>
      <c r="X120" s="5">
        <f t="shared" si="56"/>
        <v>0</v>
      </c>
      <c r="Y120" s="5">
        <f t="shared" si="57"/>
        <v>0</v>
      </c>
      <c r="Z120" s="5">
        <f t="shared" si="82"/>
        <v>0</v>
      </c>
      <c r="AA120" s="68">
        <f t="shared" si="59"/>
        <v>0</v>
      </c>
      <c r="AB120" s="89" t="str">
        <f t="shared" si="74"/>
        <v/>
      </c>
      <c r="AC120" s="89" t="str">
        <f t="shared" si="75"/>
        <v/>
      </c>
      <c r="AD120" s="89" t="str">
        <f t="shared" si="76"/>
        <v/>
      </c>
      <c r="AE120" s="89" t="str">
        <f t="shared" si="77"/>
        <v/>
      </c>
      <c r="AF120" s="10"/>
      <c r="AH120" s="63">
        <f t="shared" si="60"/>
        <v>0</v>
      </c>
      <c r="AI120" s="5">
        <f t="shared" si="61"/>
        <v>0</v>
      </c>
      <c r="AJ120" s="5">
        <f t="shared" si="62"/>
        <v>0</v>
      </c>
      <c r="AK120" s="5">
        <f t="shared" si="63"/>
        <v>0</v>
      </c>
      <c r="AL120" s="5">
        <f t="shared" si="64"/>
        <v>0</v>
      </c>
      <c r="AM120" s="5">
        <f t="shared" si="65"/>
        <v>0</v>
      </c>
      <c r="AN120" s="5">
        <f t="shared" si="66"/>
        <v>0</v>
      </c>
      <c r="AO120" s="7"/>
      <c r="AP120" s="5"/>
      <c r="AQ120" s="8" t="str">
        <f t="shared" si="7"/>
        <v/>
      </c>
      <c r="AR120" s="5"/>
      <c r="AS120" s="5"/>
      <c r="AT120" s="5"/>
      <c r="AU120" s="5"/>
      <c r="AV120" s="9"/>
      <c r="AW120" s="63">
        <f t="shared" si="67"/>
        <v>0</v>
      </c>
      <c r="AX120" s="5">
        <f t="shared" si="68"/>
        <v>0</v>
      </c>
      <c r="AY120" s="5">
        <f t="shared" si="69"/>
        <v>0</v>
      </c>
      <c r="AZ120" s="5">
        <f t="shared" si="70"/>
        <v>0</v>
      </c>
      <c r="BA120" s="5">
        <f t="shared" si="71"/>
        <v>0</v>
      </c>
      <c r="BB120" s="5">
        <f t="shared" si="72"/>
        <v>0</v>
      </c>
      <c r="BC120" s="68">
        <f t="shared" si="73"/>
        <v>0</v>
      </c>
      <c r="BD120" s="89" t="str">
        <f t="shared" si="78"/>
        <v/>
      </c>
      <c r="BE120" s="89" t="str">
        <f t="shared" si="79"/>
        <v/>
      </c>
      <c r="BF120" s="89" t="str">
        <f t="shared" si="80"/>
        <v/>
      </c>
      <c r="BG120" s="89" t="str">
        <f t="shared" si="81"/>
        <v/>
      </c>
      <c r="BH120" s="10"/>
    </row>
    <row r="121" spans="1:60" ht="13.05" customHeight="1" x14ac:dyDescent="0.35">
      <c r="A121" s="5">
        <v>119</v>
      </c>
      <c r="B121" s="6"/>
      <c r="C121" s="46" t="str">
        <f t="shared" si="52"/>
        <v/>
      </c>
      <c r="D121" s="59"/>
      <c r="E121" s="5"/>
      <c r="F121" s="63"/>
      <c r="G121" s="5"/>
      <c r="H121" s="5"/>
      <c r="I121" s="5"/>
      <c r="J121" s="5"/>
      <c r="K121" s="5"/>
      <c r="L121" s="7"/>
      <c r="M121" s="5"/>
      <c r="N121" s="5"/>
      <c r="O121" s="8" t="str">
        <f t="shared" si="0"/>
        <v/>
      </c>
      <c r="P121" s="5"/>
      <c r="Q121" s="5"/>
      <c r="R121" s="5"/>
      <c r="S121" s="5"/>
      <c r="T121" s="9"/>
      <c r="U121" s="63">
        <f t="shared" si="53"/>
        <v>0</v>
      </c>
      <c r="V121" s="5">
        <f t="shared" si="54"/>
        <v>0</v>
      </c>
      <c r="W121" s="5">
        <f t="shared" si="55"/>
        <v>0</v>
      </c>
      <c r="X121" s="5">
        <f t="shared" si="56"/>
        <v>0</v>
      </c>
      <c r="Y121" s="5">
        <f t="shared" si="57"/>
        <v>0</v>
      </c>
      <c r="Z121" s="5">
        <f t="shared" si="82"/>
        <v>0</v>
      </c>
      <c r="AA121" s="68">
        <f t="shared" si="59"/>
        <v>0</v>
      </c>
      <c r="AB121" s="89" t="str">
        <f t="shared" si="74"/>
        <v/>
      </c>
      <c r="AC121" s="89" t="str">
        <f t="shared" si="75"/>
        <v/>
      </c>
      <c r="AD121" s="89" t="str">
        <f t="shared" si="76"/>
        <v/>
      </c>
      <c r="AE121" s="89" t="str">
        <f t="shared" si="77"/>
        <v/>
      </c>
      <c r="AF121" s="10"/>
      <c r="AH121" s="63">
        <f t="shared" si="60"/>
        <v>0</v>
      </c>
      <c r="AI121" s="5">
        <f t="shared" si="61"/>
        <v>0</v>
      </c>
      <c r="AJ121" s="5">
        <f t="shared" si="62"/>
        <v>0</v>
      </c>
      <c r="AK121" s="5">
        <f t="shared" si="63"/>
        <v>0</v>
      </c>
      <c r="AL121" s="5">
        <f t="shared" si="64"/>
        <v>0</v>
      </c>
      <c r="AM121" s="5">
        <f t="shared" si="65"/>
        <v>0</v>
      </c>
      <c r="AN121" s="5">
        <f t="shared" si="66"/>
        <v>0</v>
      </c>
      <c r="AO121" s="7"/>
      <c r="AP121" s="5"/>
      <c r="AQ121" s="8" t="str">
        <f t="shared" si="7"/>
        <v/>
      </c>
      <c r="AR121" s="5"/>
      <c r="AS121" s="5"/>
      <c r="AT121" s="5"/>
      <c r="AU121" s="5"/>
      <c r="AV121" s="9"/>
      <c r="AW121" s="63">
        <f t="shared" si="67"/>
        <v>0</v>
      </c>
      <c r="AX121" s="5">
        <f t="shared" si="68"/>
        <v>0</v>
      </c>
      <c r="AY121" s="5">
        <f t="shared" si="69"/>
        <v>0</v>
      </c>
      <c r="AZ121" s="5">
        <f t="shared" si="70"/>
        <v>0</v>
      </c>
      <c r="BA121" s="5">
        <f t="shared" si="71"/>
        <v>0</v>
      </c>
      <c r="BB121" s="5">
        <f t="shared" si="72"/>
        <v>0</v>
      </c>
      <c r="BC121" s="68">
        <f t="shared" si="73"/>
        <v>0</v>
      </c>
      <c r="BD121" s="89" t="str">
        <f t="shared" si="78"/>
        <v/>
      </c>
      <c r="BE121" s="89" t="str">
        <f t="shared" si="79"/>
        <v/>
      </c>
      <c r="BF121" s="89" t="str">
        <f t="shared" si="80"/>
        <v/>
      </c>
      <c r="BG121" s="89" t="str">
        <f t="shared" si="81"/>
        <v/>
      </c>
      <c r="BH121" s="10"/>
    </row>
    <row r="122" spans="1:60" ht="13.05" customHeight="1" x14ac:dyDescent="0.35">
      <c r="A122" s="5">
        <v>120</v>
      </c>
      <c r="B122" s="6"/>
      <c r="C122" s="46" t="str">
        <f t="shared" si="52"/>
        <v/>
      </c>
      <c r="D122" s="59"/>
      <c r="E122" s="5"/>
      <c r="F122" s="63"/>
      <c r="G122" s="5"/>
      <c r="H122" s="5"/>
      <c r="I122" s="5"/>
      <c r="J122" s="5"/>
      <c r="K122" s="5"/>
      <c r="L122" s="7"/>
      <c r="M122" s="5"/>
      <c r="N122" s="5"/>
      <c r="O122" s="8" t="str">
        <f t="shared" si="0"/>
        <v/>
      </c>
      <c r="P122" s="5"/>
      <c r="Q122" s="5"/>
      <c r="R122" s="5"/>
      <c r="S122" s="5"/>
      <c r="T122" s="9"/>
      <c r="U122" s="63">
        <f t="shared" si="53"/>
        <v>0</v>
      </c>
      <c r="V122" s="5">
        <f t="shared" si="54"/>
        <v>0</v>
      </c>
      <c r="W122" s="5">
        <f t="shared" si="55"/>
        <v>0</v>
      </c>
      <c r="X122" s="5">
        <f t="shared" si="56"/>
        <v>0</v>
      </c>
      <c r="Y122" s="5">
        <f t="shared" si="57"/>
        <v>0</v>
      </c>
      <c r="Z122" s="5">
        <f t="shared" si="82"/>
        <v>0</v>
      </c>
      <c r="AA122" s="68">
        <f t="shared" si="59"/>
        <v>0</v>
      </c>
      <c r="AB122" s="89" t="str">
        <f t="shared" si="74"/>
        <v/>
      </c>
      <c r="AC122" s="89" t="str">
        <f t="shared" si="75"/>
        <v/>
      </c>
      <c r="AD122" s="89" t="str">
        <f t="shared" si="76"/>
        <v/>
      </c>
      <c r="AE122" s="89" t="str">
        <f t="shared" si="77"/>
        <v/>
      </c>
      <c r="AF122" s="10"/>
      <c r="AH122" s="63">
        <f t="shared" si="60"/>
        <v>0</v>
      </c>
      <c r="AI122" s="5">
        <f t="shared" si="61"/>
        <v>0</v>
      </c>
      <c r="AJ122" s="5">
        <f t="shared" si="62"/>
        <v>0</v>
      </c>
      <c r="AK122" s="5">
        <f t="shared" si="63"/>
        <v>0</v>
      </c>
      <c r="AL122" s="5">
        <f t="shared" si="64"/>
        <v>0</v>
      </c>
      <c r="AM122" s="5">
        <f t="shared" si="65"/>
        <v>0</v>
      </c>
      <c r="AN122" s="5">
        <f t="shared" si="66"/>
        <v>0</v>
      </c>
      <c r="AO122" s="7"/>
      <c r="AP122" s="5"/>
      <c r="AQ122" s="8" t="str">
        <f t="shared" si="7"/>
        <v/>
      </c>
      <c r="AR122" s="5"/>
      <c r="AS122" s="5"/>
      <c r="AT122" s="5"/>
      <c r="AU122" s="5"/>
      <c r="AV122" s="9"/>
      <c r="AW122" s="63">
        <f t="shared" si="67"/>
        <v>0</v>
      </c>
      <c r="AX122" s="5">
        <f t="shared" si="68"/>
        <v>0</v>
      </c>
      <c r="AY122" s="5">
        <f t="shared" si="69"/>
        <v>0</v>
      </c>
      <c r="AZ122" s="5">
        <f t="shared" si="70"/>
        <v>0</v>
      </c>
      <c r="BA122" s="5">
        <f t="shared" si="71"/>
        <v>0</v>
      </c>
      <c r="BB122" s="5">
        <f t="shared" si="72"/>
        <v>0</v>
      </c>
      <c r="BC122" s="68">
        <f t="shared" si="73"/>
        <v>0</v>
      </c>
      <c r="BD122" s="89" t="str">
        <f t="shared" si="78"/>
        <v/>
      </c>
      <c r="BE122" s="89" t="str">
        <f t="shared" si="79"/>
        <v/>
      </c>
      <c r="BF122" s="89" t="str">
        <f t="shared" si="80"/>
        <v/>
      </c>
      <c r="BG122" s="89" t="str">
        <f t="shared" si="81"/>
        <v/>
      </c>
      <c r="BH122" s="10"/>
    </row>
    <row r="123" spans="1:60" ht="13.05" customHeight="1" x14ac:dyDescent="0.35">
      <c r="A123" s="5">
        <v>121</v>
      </c>
      <c r="B123" s="6"/>
      <c r="C123" s="46" t="str">
        <f t="shared" si="52"/>
        <v/>
      </c>
      <c r="D123" s="59"/>
      <c r="E123" s="5"/>
      <c r="F123" s="63"/>
      <c r="G123" s="5"/>
      <c r="H123" s="5"/>
      <c r="I123" s="5"/>
      <c r="J123" s="5"/>
      <c r="K123" s="5"/>
      <c r="L123" s="7"/>
      <c r="M123" s="5"/>
      <c r="N123" s="5"/>
      <c r="O123" s="8" t="str">
        <f t="shared" si="0"/>
        <v/>
      </c>
      <c r="P123" s="5"/>
      <c r="Q123" s="5"/>
      <c r="R123" s="5"/>
      <c r="S123" s="5"/>
      <c r="T123" s="9"/>
      <c r="U123" s="63">
        <f t="shared" si="53"/>
        <v>0</v>
      </c>
      <c r="V123" s="5">
        <f t="shared" si="54"/>
        <v>0</v>
      </c>
      <c r="W123" s="5">
        <f t="shared" si="55"/>
        <v>0</v>
      </c>
      <c r="X123" s="5">
        <f t="shared" si="56"/>
        <v>0</v>
      </c>
      <c r="Y123" s="5">
        <f t="shared" si="57"/>
        <v>0</v>
      </c>
      <c r="Z123" s="5">
        <f t="shared" si="82"/>
        <v>0</v>
      </c>
      <c r="AA123" s="68">
        <f t="shared" si="59"/>
        <v>0</v>
      </c>
      <c r="AB123" s="89" t="str">
        <f t="shared" si="74"/>
        <v/>
      </c>
      <c r="AC123" s="89" t="str">
        <f t="shared" si="75"/>
        <v/>
      </c>
      <c r="AD123" s="89" t="str">
        <f t="shared" si="76"/>
        <v/>
      </c>
      <c r="AE123" s="89" t="str">
        <f t="shared" si="77"/>
        <v/>
      </c>
      <c r="AF123" s="10"/>
      <c r="AH123" s="63">
        <f t="shared" si="60"/>
        <v>0</v>
      </c>
      <c r="AI123" s="5">
        <f t="shared" si="61"/>
        <v>0</v>
      </c>
      <c r="AJ123" s="5">
        <f t="shared" si="62"/>
        <v>0</v>
      </c>
      <c r="AK123" s="5">
        <f t="shared" si="63"/>
        <v>0</v>
      </c>
      <c r="AL123" s="5">
        <f t="shared" si="64"/>
        <v>0</v>
      </c>
      <c r="AM123" s="5">
        <f t="shared" si="65"/>
        <v>0</v>
      </c>
      <c r="AN123" s="5">
        <f t="shared" si="66"/>
        <v>0</v>
      </c>
      <c r="AO123" s="7"/>
      <c r="AP123" s="5"/>
      <c r="AQ123" s="8" t="str">
        <f t="shared" si="7"/>
        <v/>
      </c>
      <c r="AR123" s="5"/>
      <c r="AS123" s="5"/>
      <c r="AT123" s="5"/>
      <c r="AU123" s="5"/>
      <c r="AV123" s="9"/>
      <c r="AW123" s="63">
        <f t="shared" si="67"/>
        <v>0</v>
      </c>
      <c r="AX123" s="5">
        <f t="shared" si="68"/>
        <v>0</v>
      </c>
      <c r="AY123" s="5">
        <f t="shared" si="69"/>
        <v>0</v>
      </c>
      <c r="AZ123" s="5">
        <f t="shared" si="70"/>
        <v>0</v>
      </c>
      <c r="BA123" s="5">
        <f t="shared" si="71"/>
        <v>0</v>
      </c>
      <c r="BB123" s="5">
        <f t="shared" si="72"/>
        <v>0</v>
      </c>
      <c r="BC123" s="68">
        <f t="shared" si="73"/>
        <v>0</v>
      </c>
      <c r="BD123" s="89" t="str">
        <f t="shared" si="78"/>
        <v/>
      </c>
      <c r="BE123" s="89" t="str">
        <f t="shared" si="79"/>
        <v/>
      </c>
      <c r="BF123" s="89" t="str">
        <f t="shared" si="80"/>
        <v/>
      </c>
      <c r="BG123" s="89" t="str">
        <f t="shared" si="81"/>
        <v/>
      </c>
      <c r="BH123" s="10"/>
    </row>
    <row r="124" spans="1:60" ht="13.05" customHeight="1" x14ac:dyDescent="0.35">
      <c r="A124" s="5">
        <v>122</v>
      </c>
      <c r="B124" s="6"/>
      <c r="C124" s="46" t="str">
        <f t="shared" si="52"/>
        <v/>
      </c>
      <c r="D124" s="59"/>
      <c r="E124" s="5"/>
      <c r="F124" s="63"/>
      <c r="G124" s="5"/>
      <c r="H124" s="5"/>
      <c r="I124" s="5"/>
      <c r="J124" s="5"/>
      <c r="K124" s="5"/>
      <c r="L124" s="7"/>
      <c r="M124" s="5"/>
      <c r="N124" s="5"/>
      <c r="O124" s="8" t="str">
        <f t="shared" si="0"/>
        <v/>
      </c>
      <c r="P124" s="5"/>
      <c r="Q124" s="5"/>
      <c r="R124" s="5"/>
      <c r="S124" s="5"/>
      <c r="T124" s="9"/>
      <c r="U124" s="63">
        <f t="shared" si="53"/>
        <v>0</v>
      </c>
      <c r="V124" s="5">
        <f t="shared" si="54"/>
        <v>0</v>
      </c>
      <c r="W124" s="5">
        <f t="shared" si="55"/>
        <v>0</v>
      </c>
      <c r="X124" s="5">
        <f t="shared" si="56"/>
        <v>0</v>
      </c>
      <c r="Y124" s="5">
        <f t="shared" si="57"/>
        <v>0</v>
      </c>
      <c r="Z124" s="5">
        <f t="shared" si="82"/>
        <v>0</v>
      </c>
      <c r="AA124" s="68">
        <f t="shared" si="59"/>
        <v>0</v>
      </c>
      <c r="AB124" s="89" t="str">
        <f t="shared" si="74"/>
        <v/>
      </c>
      <c r="AC124" s="89" t="str">
        <f t="shared" si="75"/>
        <v/>
      </c>
      <c r="AD124" s="89" t="str">
        <f t="shared" si="76"/>
        <v/>
      </c>
      <c r="AE124" s="89" t="str">
        <f t="shared" si="77"/>
        <v/>
      </c>
      <c r="AF124" s="10"/>
      <c r="AH124" s="63">
        <f t="shared" si="60"/>
        <v>0</v>
      </c>
      <c r="AI124" s="5">
        <f t="shared" si="61"/>
        <v>0</v>
      </c>
      <c r="AJ124" s="5">
        <f t="shared" si="62"/>
        <v>0</v>
      </c>
      <c r="AK124" s="5">
        <f t="shared" si="63"/>
        <v>0</v>
      </c>
      <c r="AL124" s="5">
        <f t="shared" si="64"/>
        <v>0</v>
      </c>
      <c r="AM124" s="5">
        <f t="shared" si="65"/>
        <v>0</v>
      </c>
      <c r="AN124" s="5">
        <f t="shared" si="66"/>
        <v>0</v>
      </c>
      <c r="AO124" s="7"/>
      <c r="AP124" s="5"/>
      <c r="AQ124" s="8" t="str">
        <f t="shared" si="7"/>
        <v/>
      </c>
      <c r="AR124" s="5"/>
      <c r="AS124" s="5"/>
      <c r="AT124" s="5"/>
      <c r="AU124" s="5"/>
      <c r="AV124" s="9"/>
      <c r="AW124" s="63">
        <f t="shared" si="67"/>
        <v>0</v>
      </c>
      <c r="AX124" s="5">
        <f t="shared" si="68"/>
        <v>0</v>
      </c>
      <c r="AY124" s="5">
        <f t="shared" si="69"/>
        <v>0</v>
      </c>
      <c r="AZ124" s="5">
        <f t="shared" si="70"/>
        <v>0</v>
      </c>
      <c r="BA124" s="5">
        <f t="shared" si="71"/>
        <v>0</v>
      </c>
      <c r="BB124" s="5">
        <f t="shared" si="72"/>
        <v>0</v>
      </c>
      <c r="BC124" s="68">
        <f t="shared" si="73"/>
        <v>0</v>
      </c>
      <c r="BD124" s="89" t="str">
        <f t="shared" si="78"/>
        <v/>
      </c>
      <c r="BE124" s="89" t="str">
        <f t="shared" si="79"/>
        <v/>
      </c>
      <c r="BF124" s="89" t="str">
        <f t="shared" si="80"/>
        <v/>
      </c>
      <c r="BG124" s="89" t="str">
        <f t="shared" si="81"/>
        <v/>
      </c>
      <c r="BH124" s="10"/>
    </row>
    <row r="125" spans="1:60" ht="13.05" customHeight="1" x14ac:dyDescent="0.35">
      <c r="A125" s="5">
        <v>123</v>
      </c>
      <c r="B125" s="6"/>
      <c r="C125" s="46" t="str">
        <f t="shared" si="52"/>
        <v/>
      </c>
      <c r="D125" s="59"/>
      <c r="E125" s="5"/>
      <c r="F125" s="63"/>
      <c r="G125" s="5"/>
      <c r="H125" s="5"/>
      <c r="I125" s="5"/>
      <c r="J125" s="5"/>
      <c r="K125" s="5"/>
      <c r="L125" s="7"/>
      <c r="M125" s="5"/>
      <c r="N125" s="5"/>
      <c r="O125" s="8" t="str">
        <f t="shared" si="0"/>
        <v/>
      </c>
      <c r="P125" s="5"/>
      <c r="Q125" s="5"/>
      <c r="R125" s="5"/>
      <c r="S125" s="5"/>
      <c r="T125" s="9"/>
      <c r="U125" s="63">
        <f t="shared" si="53"/>
        <v>0</v>
      </c>
      <c r="V125" s="5">
        <f t="shared" si="54"/>
        <v>0</v>
      </c>
      <c r="W125" s="5">
        <f t="shared" si="55"/>
        <v>0</v>
      </c>
      <c r="X125" s="5">
        <f t="shared" si="56"/>
        <v>0</v>
      </c>
      <c r="Y125" s="5">
        <f t="shared" si="57"/>
        <v>0</v>
      </c>
      <c r="Z125" s="5">
        <f t="shared" si="82"/>
        <v>0</v>
      </c>
      <c r="AA125" s="68">
        <f t="shared" si="59"/>
        <v>0</v>
      </c>
      <c r="AB125" s="89" t="str">
        <f t="shared" si="74"/>
        <v/>
      </c>
      <c r="AC125" s="89" t="str">
        <f t="shared" si="75"/>
        <v/>
      </c>
      <c r="AD125" s="89" t="str">
        <f t="shared" si="76"/>
        <v/>
      </c>
      <c r="AE125" s="89" t="str">
        <f t="shared" si="77"/>
        <v/>
      </c>
      <c r="AF125" s="10"/>
      <c r="AH125" s="63">
        <f t="shared" si="60"/>
        <v>0</v>
      </c>
      <c r="AI125" s="5">
        <f t="shared" si="61"/>
        <v>0</v>
      </c>
      <c r="AJ125" s="5">
        <f t="shared" si="62"/>
        <v>0</v>
      </c>
      <c r="AK125" s="5">
        <f t="shared" si="63"/>
        <v>0</v>
      </c>
      <c r="AL125" s="5">
        <f t="shared" si="64"/>
        <v>0</v>
      </c>
      <c r="AM125" s="5">
        <f t="shared" si="65"/>
        <v>0</v>
      </c>
      <c r="AN125" s="5">
        <f t="shared" si="66"/>
        <v>0</v>
      </c>
      <c r="AO125" s="7"/>
      <c r="AP125" s="5"/>
      <c r="AQ125" s="8" t="str">
        <f t="shared" si="7"/>
        <v/>
      </c>
      <c r="AR125" s="5"/>
      <c r="AS125" s="5"/>
      <c r="AT125" s="5"/>
      <c r="AU125" s="5"/>
      <c r="AV125" s="9"/>
      <c r="AW125" s="63">
        <f t="shared" si="67"/>
        <v>0</v>
      </c>
      <c r="AX125" s="5">
        <f t="shared" si="68"/>
        <v>0</v>
      </c>
      <c r="AY125" s="5">
        <f t="shared" si="69"/>
        <v>0</v>
      </c>
      <c r="AZ125" s="5">
        <f t="shared" si="70"/>
        <v>0</v>
      </c>
      <c r="BA125" s="5">
        <f t="shared" si="71"/>
        <v>0</v>
      </c>
      <c r="BB125" s="5">
        <f t="shared" si="72"/>
        <v>0</v>
      </c>
      <c r="BC125" s="68">
        <f t="shared" si="73"/>
        <v>0</v>
      </c>
      <c r="BD125" s="89" t="str">
        <f t="shared" si="78"/>
        <v/>
      </c>
      <c r="BE125" s="89" t="str">
        <f t="shared" si="79"/>
        <v/>
      </c>
      <c r="BF125" s="89" t="str">
        <f t="shared" si="80"/>
        <v/>
      </c>
      <c r="BG125" s="89" t="str">
        <f t="shared" si="81"/>
        <v/>
      </c>
      <c r="BH125" s="10"/>
    </row>
    <row r="126" spans="1:60" ht="13.05" customHeight="1" x14ac:dyDescent="0.35">
      <c r="A126" s="5">
        <v>124</v>
      </c>
      <c r="B126" s="6"/>
      <c r="C126" s="46" t="str">
        <f t="shared" si="52"/>
        <v/>
      </c>
      <c r="D126" s="59"/>
      <c r="E126" s="5"/>
      <c r="F126" s="63"/>
      <c r="G126" s="5"/>
      <c r="H126" s="5"/>
      <c r="I126" s="5"/>
      <c r="J126" s="5"/>
      <c r="K126" s="5"/>
      <c r="L126" s="7"/>
      <c r="M126" s="5"/>
      <c r="N126" s="5"/>
      <c r="O126" s="8" t="str">
        <f t="shared" si="0"/>
        <v/>
      </c>
      <c r="P126" s="5"/>
      <c r="Q126" s="5"/>
      <c r="R126" s="5"/>
      <c r="S126" s="5"/>
      <c r="T126" s="9"/>
      <c r="U126" s="63">
        <f t="shared" si="53"/>
        <v>0</v>
      </c>
      <c r="V126" s="5">
        <f t="shared" si="54"/>
        <v>0</v>
      </c>
      <c r="W126" s="5">
        <f t="shared" si="55"/>
        <v>0</v>
      </c>
      <c r="X126" s="5">
        <f t="shared" si="56"/>
        <v>0</v>
      </c>
      <c r="Y126" s="5">
        <f t="shared" si="57"/>
        <v>0</v>
      </c>
      <c r="Z126" s="5">
        <f t="shared" si="82"/>
        <v>0</v>
      </c>
      <c r="AA126" s="68">
        <f t="shared" si="59"/>
        <v>0</v>
      </c>
      <c r="AB126" s="89" t="str">
        <f t="shared" si="74"/>
        <v/>
      </c>
      <c r="AC126" s="89" t="str">
        <f t="shared" si="75"/>
        <v/>
      </c>
      <c r="AD126" s="89" t="str">
        <f t="shared" si="76"/>
        <v/>
      </c>
      <c r="AE126" s="89" t="str">
        <f t="shared" si="77"/>
        <v/>
      </c>
      <c r="AF126" s="10"/>
      <c r="AH126" s="63">
        <f t="shared" si="60"/>
        <v>0</v>
      </c>
      <c r="AI126" s="5">
        <f t="shared" si="61"/>
        <v>0</v>
      </c>
      <c r="AJ126" s="5">
        <f t="shared" si="62"/>
        <v>0</v>
      </c>
      <c r="AK126" s="5">
        <f t="shared" si="63"/>
        <v>0</v>
      </c>
      <c r="AL126" s="5">
        <f t="shared" si="64"/>
        <v>0</v>
      </c>
      <c r="AM126" s="5">
        <f t="shared" si="65"/>
        <v>0</v>
      </c>
      <c r="AN126" s="5">
        <f t="shared" si="66"/>
        <v>0</v>
      </c>
      <c r="AO126" s="7"/>
      <c r="AP126" s="5"/>
      <c r="AQ126" s="8" t="str">
        <f t="shared" si="7"/>
        <v/>
      </c>
      <c r="AR126" s="5"/>
      <c r="AS126" s="5"/>
      <c r="AT126" s="5"/>
      <c r="AU126" s="5"/>
      <c r="AV126" s="9"/>
      <c r="AW126" s="63">
        <f t="shared" si="67"/>
        <v>0</v>
      </c>
      <c r="AX126" s="5">
        <f t="shared" si="68"/>
        <v>0</v>
      </c>
      <c r="AY126" s="5">
        <f t="shared" si="69"/>
        <v>0</v>
      </c>
      <c r="AZ126" s="5">
        <f t="shared" si="70"/>
        <v>0</v>
      </c>
      <c r="BA126" s="5">
        <f t="shared" si="71"/>
        <v>0</v>
      </c>
      <c r="BB126" s="5">
        <f t="shared" si="72"/>
        <v>0</v>
      </c>
      <c r="BC126" s="68">
        <f t="shared" si="73"/>
        <v>0</v>
      </c>
      <c r="BD126" s="89" t="str">
        <f t="shared" si="78"/>
        <v/>
      </c>
      <c r="BE126" s="89" t="str">
        <f t="shared" si="79"/>
        <v/>
      </c>
      <c r="BF126" s="89" t="str">
        <f t="shared" si="80"/>
        <v/>
      </c>
      <c r="BG126" s="89" t="str">
        <f t="shared" si="81"/>
        <v/>
      </c>
      <c r="BH126" s="10"/>
    </row>
    <row r="127" spans="1:60" ht="13.05" customHeight="1" x14ac:dyDescent="0.35">
      <c r="A127" s="5">
        <v>125</v>
      </c>
      <c r="B127" s="6"/>
      <c r="C127" s="46" t="str">
        <f t="shared" si="52"/>
        <v/>
      </c>
      <c r="D127" s="59"/>
      <c r="E127" s="5"/>
      <c r="F127" s="63"/>
      <c r="G127" s="5"/>
      <c r="H127" s="5"/>
      <c r="I127" s="5"/>
      <c r="J127" s="5"/>
      <c r="K127" s="5"/>
      <c r="L127" s="7"/>
      <c r="M127" s="5"/>
      <c r="N127" s="5"/>
      <c r="O127" s="8" t="str">
        <f t="shared" si="0"/>
        <v/>
      </c>
      <c r="P127" s="5"/>
      <c r="Q127" s="5"/>
      <c r="R127" s="5"/>
      <c r="S127" s="5"/>
      <c r="T127" s="9"/>
      <c r="U127" s="63">
        <f t="shared" si="53"/>
        <v>0</v>
      </c>
      <c r="V127" s="5">
        <f t="shared" si="54"/>
        <v>0</v>
      </c>
      <c r="W127" s="5">
        <f t="shared" si="55"/>
        <v>0</v>
      </c>
      <c r="X127" s="5">
        <f t="shared" si="56"/>
        <v>0</v>
      </c>
      <c r="Y127" s="5">
        <f t="shared" si="57"/>
        <v>0</v>
      </c>
      <c r="Z127" s="5">
        <f t="shared" si="82"/>
        <v>0</v>
      </c>
      <c r="AA127" s="68">
        <f t="shared" si="59"/>
        <v>0</v>
      </c>
      <c r="AB127" s="89" t="str">
        <f t="shared" si="74"/>
        <v/>
      </c>
      <c r="AC127" s="89" t="str">
        <f t="shared" si="75"/>
        <v/>
      </c>
      <c r="AD127" s="89" t="str">
        <f t="shared" si="76"/>
        <v/>
      </c>
      <c r="AE127" s="89" t="str">
        <f t="shared" si="77"/>
        <v/>
      </c>
      <c r="AF127" s="10"/>
      <c r="AH127" s="63">
        <f t="shared" si="60"/>
        <v>0</v>
      </c>
      <c r="AI127" s="5">
        <f t="shared" si="61"/>
        <v>0</v>
      </c>
      <c r="AJ127" s="5">
        <f t="shared" si="62"/>
        <v>0</v>
      </c>
      <c r="AK127" s="5">
        <f t="shared" si="63"/>
        <v>0</v>
      </c>
      <c r="AL127" s="5">
        <f t="shared" si="64"/>
        <v>0</v>
      </c>
      <c r="AM127" s="5">
        <f t="shared" si="65"/>
        <v>0</v>
      </c>
      <c r="AN127" s="5">
        <f t="shared" si="66"/>
        <v>0</v>
      </c>
      <c r="AO127" s="7"/>
      <c r="AP127" s="5"/>
      <c r="AQ127" s="8" t="str">
        <f t="shared" si="7"/>
        <v/>
      </c>
      <c r="AR127" s="5"/>
      <c r="AS127" s="5"/>
      <c r="AT127" s="5"/>
      <c r="AU127" s="5"/>
      <c r="AV127" s="9"/>
      <c r="AW127" s="63">
        <f t="shared" si="67"/>
        <v>0</v>
      </c>
      <c r="AX127" s="5">
        <f t="shared" si="68"/>
        <v>0</v>
      </c>
      <c r="AY127" s="5">
        <f t="shared" si="69"/>
        <v>0</v>
      </c>
      <c r="AZ127" s="5">
        <f t="shared" si="70"/>
        <v>0</v>
      </c>
      <c r="BA127" s="5">
        <f t="shared" si="71"/>
        <v>0</v>
      </c>
      <c r="BB127" s="5">
        <f t="shared" si="72"/>
        <v>0</v>
      </c>
      <c r="BC127" s="68">
        <f t="shared" si="73"/>
        <v>0</v>
      </c>
      <c r="BD127" s="89" t="str">
        <f t="shared" si="78"/>
        <v/>
      </c>
      <c r="BE127" s="89" t="str">
        <f t="shared" si="79"/>
        <v/>
      </c>
      <c r="BF127" s="89" t="str">
        <f t="shared" si="80"/>
        <v/>
      </c>
      <c r="BG127" s="89" t="str">
        <f t="shared" si="81"/>
        <v/>
      </c>
      <c r="BH127" s="10"/>
    </row>
    <row r="128" spans="1:60" ht="13.05" customHeight="1" x14ac:dyDescent="0.35">
      <c r="A128" s="5">
        <v>126</v>
      </c>
      <c r="B128" s="6"/>
      <c r="C128" s="46" t="str">
        <f t="shared" si="52"/>
        <v/>
      </c>
      <c r="D128" s="59"/>
      <c r="E128" s="5"/>
      <c r="F128" s="63"/>
      <c r="G128" s="5"/>
      <c r="H128" s="5"/>
      <c r="I128" s="5"/>
      <c r="J128" s="5"/>
      <c r="K128" s="5"/>
      <c r="L128" s="7"/>
      <c r="M128" s="5"/>
      <c r="N128" s="5"/>
      <c r="O128" s="8" t="str">
        <f t="shared" si="0"/>
        <v/>
      </c>
      <c r="P128" s="5"/>
      <c r="Q128" s="5"/>
      <c r="R128" s="5"/>
      <c r="S128" s="5"/>
      <c r="T128" s="9"/>
      <c r="U128" s="63">
        <f t="shared" si="53"/>
        <v>0</v>
      </c>
      <c r="V128" s="5">
        <f t="shared" si="54"/>
        <v>0</v>
      </c>
      <c r="W128" s="5">
        <f t="shared" si="55"/>
        <v>0</v>
      </c>
      <c r="X128" s="5">
        <f t="shared" si="56"/>
        <v>0</v>
      </c>
      <c r="Y128" s="5">
        <f t="shared" si="57"/>
        <v>0</v>
      </c>
      <c r="Z128" s="5">
        <f t="shared" si="82"/>
        <v>0</v>
      </c>
      <c r="AA128" s="68">
        <f t="shared" si="59"/>
        <v>0</v>
      </c>
      <c r="AB128" s="89" t="str">
        <f t="shared" si="74"/>
        <v/>
      </c>
      <c r="AC128" s="89" t="str">
        <f t="shared" si="75"/>
        <v/>
      </c>
      <c r="AD128" s="89" t="str">
        <f t="shared" si="76"/>
        <v/>
      </c>
      <c r="AE128" s="89" t="str">
        <f t="shared" si="77"/>
        <v/>
      </c>
      <c r="AF128" s="10"/>
      <c r="AH128" s="63">
        <f t="shared" si="60"/>
        <v>0</v>
      </c>
      <c r="AI128" s="5">
        <f t="shared" si="61"/>
        <v>0</v>
      </c>
      <c r="AJ128" s="5">
        <f t="shared" si="62"/>
        <v>0</v>
      </c>
      <c r="AK128" s="5">
        <f t="shared" si="63"/>
        <v>0</v>
      </c>
      <c r="AL128" s="5">
        <f t="shared" si="64"/>
        <v>0</v>
      </c>
      <c r="AM128" s="5">
        <f t="shared" si="65"/>
        <v>0</v>
      </c>
      <c r="AN128" s="5">
        <f t="shared" si="66"/>
        <v>0</v>
      </c>
      <c r="AO128" s="7"/>
      <c r="AP128" s="5"/>
      <c r="AQ128" s="8" t="str">
        <f t="shared" si="7"/>
        <v/>
      </c>
      <c r="AR128" s="5"/>
      <c r="AS128" s="5"/>
      <c r="AT128" s="5"/>
      <c r="AU128" s="5"/>
      <c r="AV128" s="9"/>
      <c r="AW128" s="63">
        <f t="shared" si="67"/>
        <v>0</v>
      </c>
      <c r="AX128" s="5">
        <f t="shared" si="68"/>
        <v>0</v>
      </c>
      <c r="AY128" s="5">
        <f t="shared" si="69"/>
        <v>0</v>
      </c>
      <c r="AZ128" s="5">
        <f t="shared" si="70"/>
        <v>0</v>
      </c>
      <c r="BA128" s="5">
        <f t="shared" si="71"/>
        <v>0</v>
      </c>
      <c r="BB128" s="5">
        <f t="shared" si="72"/>
        <v>0</v>
      </c>
      <c r="BC128" s="68">
        <f t="shared" si="73"/>
        <v>0</v>
      </c>
      <c r="BD128" s="89" t="str">
        <f t="shared" si="78"/>
        <v/>
      </c>
      <c r="BE128" s="89" t="str">
        <f t="shared" si="79"/>
        <v/>
      </c>
      <c r="BF128" s="89" t="str">
        <f t="shared" si="80"/>
        <v/>
      </c>
      <c r="BG128" s="89" t="str">
        <f t="shared" si="81"/>
        <v/>
      </c>
      <c r="BH128" s="10"/>
    </row>
    <row r="129" spans="1:60" ht="13.05" customHeight="1" x14ac:dyDescent="0.35">
      <c r="A129" s="5">
        <v>127</v>
      </c>
      <c r="B129" s="6"/>
      <c r="C129" s="46" t="str">
        <f t="shared" si="52"/>
        <v/>
      </c>
      <c r="D129" s="59"/>
      <c r="E129" s="5"/>
      <c r="F129" s="63"/>
      <c r="G129" s="5"/>
      <c r="H129" s="5"/>
      <c r="I129" s="5"/>
      <c r="J129" s="5"/>
      <c r="K129" s="5"/>
      <c r="L129" s="7"/>
      <c r="M129" s="5"/>
      <c r="N129" s="5"/>
      <c r="O129" s="8" t="str">
        <f t="shared" si="0"/>
        <v/>
      </c>
      <c r="P129" s="5"/>
      <c r="Q129" s="5"/>
      <c r="R129" s="5"/>
      <c r="S129" s="5"/>
      <c r="T129" s="9"/>
      <c r="U129" s="63">
        <f t="shared" si="53"/>
        <v>0</v>
      </c>
      <c r="V129" s="5">
        <f t="shared" si="54"/>
        <v>0</v>
      </c>
      <c r="W129" s="5">
        <f t="shared" si="55"/>
        <v>0</v>
      </c>
      <c r="X129" s="5">
        <f t="shared" si="56"/>
        <v>0</v>
      </c>
      <c r="Y129" s="5">
        <f t="shared" si="57"/>
        <v>0</v>
      </c>
      <c r="Z129" s="5">
        <f t="shared" si="82"/>
        <v>0</v>
      </c>
      <c r="AA129" s="68">
        <f t="shared" si="59"/>
        <v>0</v>
      </c>
      <c r="AB129" s="89" t="str">
        <f t="shared" si="74"/>
        <v/>
      </c>
      <c r="AC129" s="89" t="str">
        <f t="shared" si="75"/>
        <v/>
      </c>
      <c r="AD129" s="89" t="str">
        <f t="shared" si="76"/>
        <v/>
      </c>
      <c r="AE129" s="89" t="str">
        <f t="shared" si="77"/>
        <v/>
      </c>
      <c r="AF129" s="10"/>
      <c r="AH129" s="63">
        <f t="shared" si="60"/>
        <v>0</v>
      </c>
      <c r="AI129" s="5">
        <f t="shared" si="61"/>
        <v>0</v>
      </c>
      <c r="AJ129" s="5">
        <f t="shared" si="62"/>
        <v>0</v>
      </c>
      <c r="AK129" s="5">
        <f t="shared" si="63"/>
        <v>0</v>
      </c>
      <c r="AL129" s="5">
        <f t="shared" si="64"/>
        <v>0</v>
      </c>
      <c r="AM129" s="5">
        <f t="shared" si="65"/>
        <v>0</v>
      </c>
      <c r="AN129" s="5">
        <f t="shared" si="66"/>
        <v>0</v>
      </c>
      <c r="AO129" s="7"/>
      <c r="AP129" s="5"/>
      <c r="AQ129" s="8" t="str">
        <f t="shared" si="7"/>
        <v/>
      </c>
      <c r="AR129" s="5"/>
      <c r="AS129" s="5"/>
      <c r="AT129" s="5"/>
      <c r="AU129" s="5"/>
      <c r="AV129" s="9"/>
      <c r="AW129" s="63">
        <f t="shared" si="67"/>
        <v>0</v>
      </c>
      <c r="AX129" s="5">
        <f t="shared" si="68"/>
        <v>0</v>
      </c>
      <c r="AY129" s="5">
        <f t="shared" si="69"/>
        <v>0</v>
      </c>
      <c r="AZ129" s="5">
        <f t="shared" si="70"/>
        <v>0</v>
      </c>
      <c r="BA129" s="5">
        <f t="shared" si="71"/>
        <v>0</v>
      </c>
      <c r="BB129" s="5">
        <f t="shared" si="72"/>
        <v>0</v>
      </c>
      <c r="BC129" s="68">
        <f t="shared" si="73"/>
        <v>0</v>
      </c>
      <c r="BD129" s="89" t="str">
        <f t="shared" si="78"/>
        <v/>
      </c>
      <c r="BE129" s="89" t="str">
        <f t="shared" si="79"/>
        <v/>
      </c>
      <c r="BF129" s="89" t="str">
        <f t="shared" si="80"/>
        <v/>
      </c>
      <c r="BG129" s="89" t="str">
        <f t="shared" si="81"/>
        <v/>
      </c>
      <c r="BH129" s="10"/>
    </row>
    <row r="130" spans="1:60" ht="13.05" customHeight="1" x14ac:dyDescent="0.35">
      <c r="A130" s="5">
        <v>128</v>
      </c>
      <c r="B130" s="6"/>
      <c r="C130" s="46" t="str">
        <f t="shared" si="52"/>
        <v/>
      </c>
      <c r="D130" s="59"/>
      <c r="E130" s="5"/>
      <c r="F130" s="63"/>
      <c r="G130" s="5"/>
      <c r="H130" s="5"/>
      <c r="I130" s="5"/>
      <c r="J130" s="5"/>
      <c r="K130" s="5"/>
      <c r="L130" s="7"/>
      <c r="M130" s="5"/>
      <c r="N130" s="5"/>
      <c r="O130" s="8" t="str">
        <f t="shared" si="0"/>
        <v/>
      </c>
      <c r="P130" s="5"/>
      <c r="Q130" s="5"/>
      <c r="R130" s="5"/>
      <c r="S130" s="5"/>
      <c r="T130" s="9"/>
      <c r="U130" s="63">
        <f t="shared" si="53"/>
        <v>0</v>
      </c>
      <c r="V130" s="5">
        <f t="shared" si="54"/>
        <v>0</v>
      </c>
      <c r="W130" s="5">
        <f t="shared" si="55"/>
        <v>0</v>
      </c>
      <c r="X130" s="5">
        <f t="shared" si="56"/>
        <v>0</v>
      </c>
      <c r="Y130" s="5">
        <f t="shared" si="57"/>
        <v>0</v>
      </c>
      <c r="Z130" s="5">
        <f t="shared" si="82"/>
        <v>0</v>
      </c>
      <c r="AA130" s="68">
        <f t="shared" si="59"/>
        <v>0</v>
      </c>
      <c r="AB130" s="89" t="str">
        <f t="shared" si="74"/>
        <v/>
      </c>
      <c r="AC130" s="89" t="str">
        <f t="shared" si="75"/>
        <v/>
      </c>
      <c r="AD130" s="89" t="str">
        <f t="shared" si="76"/>
        <v/>
      </c>
      <c r="AE130" s="89" t="str">
        <f t="shared" si="77"/>
        <v/>
      </c>
      <c r="AF130" s="10"/>
      <c r="AH130" s="63">
        <f t="shared" si="60"/>
        <v>0</v>
      </c>
      <c r="AI130" s="5">
        <f t="shared" si="61"/>
        <v>0</v>
      </c>
      <c r="AJ130" s="5">
        <f t="shared" si="62"/>
        <v>0</v>
      </c>
      <c r="AK130" s="5">
        <f t="shared" si="63"/>
        <v>0</v>
      </c>
      <c r="AL130" s="5">
        <f t="shared" si="64"/>
        <v>0</v>
      </c>
      <c r="AM130" s="5">
        <f t="shared" si="65"/>
        <v>0</v>
      </c>
      <c r="AN130" s="5">
        <f t="shared" si="66"/>
        <v>0</v>
      </c>
      <c r="AO130" s="7"/>
      <c r="AP130" s="5"/>
      <c r="AQ130" s="8" t="str">
        <f t="shared" si="7"/>
        <v/>
      </c>
      <c r="AR130" s="5"/>
      <c r="AS130" s="5"/>
      <c r="AT130" s="5"/>
      <c r="AU130" s="5"/>
      <c r="AV130" s="9"/>
      <c r="AW130" s="63">
        <f t="shared" si="67"/>
        <v>0</v>
      </c>
      <c r="AX130" s="5">
        <f t="shared" si="68"/>
        <v>0</v>
      </c>
      <c r="AY130" s="5">
        <f t="shared" si="69"/>
        <v>0</v>
      </c>
      <c r="AZ130" s="5">
        <f t="shared" si="70"/>
        <v>0</v>
      </c>
      <c r="BA130" s="5">
        <f t="shared" si="71"/>
        <v>0</v>
      </c>
      <c r="BB130" s="5">
        <f t="shared" si="72"/>
        <v>0</v>
      </c>
      <c r="BC130" s="68">
        <f t="shared" si="73"/>
        <v>0</v>
      </c>
      <c r="BD130" s="89" t="str">
        <f t="shared" si="78"/>
        <v/>
      </c>
      <c r="BE130" s="89" t="str">
        <f t="shared" si="79"/>
        <v/>
      </c>
      <c r="BF130" s="89" t="str">
        <f t="shared" si="80"/>
        <v/>
      </c>
      <c r="BG130" s="89" t="str">
        <f t="shared" si="81"/>
        <v/>
      </c>
      <c r="BH130" s="10"/>
    </row>
    <row r="131" spans="1:60" ht="13.05" customHeight="1" x14ac:dyDescent="0.35">
      <c r="A131" s="5">
        <v>129</v>
      </c>
      <c r="B131" s="6"/>
      <c r="C131" s="46" t="str">
        <f t="shared" si="52"/>
        <v/>
      </c>
      <c r="D131" s="59"/>
      <c r="E131" s="5"/>
      <c r="F131" s="63"/>
      <c r="G131" s="5"/>
      <c r="H131" s="5"/>
      <c r="I131" s="5"/>
      <c r="J131" s="5"/>
      <c r="K131" s="5"/>
      <c r="L131" s="7"/>
      <c r="M131" s="5"/>
      <c r="N131" s="5"/>
      <c r="O131" s="8" t="str">
        <f t="shared" si="0"/>
        <v/>
      </c>
      <c r="P131" s="5"/>
      <c r="Q131" s="5"/>
      <c r="R131" s="5"/>
      <c r="S131" s="5"/>
      <c r="T131" s="9"/>
      <c r="U131" s="63">
        <f t="shared" si="53"/>
        <v>0</v>
      </c>
      <c r="V131" s="5">
        <f t="shared" si="54"/>
        <v>0</v>
      </c>
      <c r="W131" s="5">
        <f t="shared" si="55"/>
        <v>0</v>
      </c>
      <c r="X131" s="5">
        <f t="shared" si="56"/>
        <v>0</v>
      </c>
      <c r="Y131" s="5">
        <f t="shared" si="57"/>
        <v>0</v>
      </c>
      <c r="Z131" s="5">
        <f t="shared" si="82"/>
        <v>0</v>
      </c>
      <c r="AA131" s="68">
        <f t="shared" si="59"/>
        <v>0</v>
      </c>
      <c r="AB131" s="89" t="str">
        <f t="shared" ref="AB131:AB162" si="83">IF(P131="","",IF(P131=1,0.5,-1))</f>
        <v/>
      </c>
      <c r="AC131" s="89" t="str">
        <f t="shared" ref="AC131:AC162" si="84">IF(Q131="","",IF(Q131&gt;-1,Q131*0.5+0.5,-1))</f>
        <v/>
      </c>
      <c r="AD131" s="89" t="str">
        <f t="shared" ref="AD131:AD162" si="85">IF(Q131="","",IF(R131&gt;-1,R131*0.5+0.5,-1))</f>
        <v/>
      </c>
      <c r="AE131" s="89" t="str">
        <f t="shared" ref="AE131:AE162" si="86">IF(Q131="","",IF(S131&gt;-1,S131*0.5+0.5,-1))</f>
        <v/>
      </c>
      <c r="AF131" s="10"/>
      <c r="AH131" s="63">
        <f t="shared" si="60"/>
        <v>0</v>
      </c>
      <c r="AI131" s="5">
        <f t="shared" si="61"/>
        <v>0</v>
      </c>
      <c r="AJ131" s="5">
        <f t="shared" si="62"/>
        <v>0</v>
      </c>
      <c r="AK131" s="5">
        <f t="shared" si="63"/>
        <v>0</v>
      </c>
      <c r="AL131" s="5">
        <f t="shared" si="64"/>
        <v>0</v>
      </c>
      <c r="AM131" s="5">
        <f t="shared" si="65"/>
        <v>0</v>
      </c>
      <c r="AN131" s="5">
        <f t="shared" si="66"/>
        <v>0</v>
      </c>
      <c r="AO131" s="7"/>
      <c r="AP131" s="5"/>
      <c r="AQ131" s="8" t="str">
        <f t="shared" si="7"/>
        <v/>
      </c>
      <c r="AR131" s="5"/>
      <c r="AS131" s="5"/>
      <c r="AT131" s="5"/>
      <c r="AU131" s="5"/>
      <c r="AV131" s="9"/>
      <c r="AW131" s="63">
        <f t="shared" si="67"/>
        <v>0</v>
      </c>
      <c r="AX131" s="5">
        <f t="shared" si="68"/>
        <v>0</v>
      </c>
      <c r="AY131" s="5">
        <f t="shared" si="69"/>
        <v>0</v>
      </c>
      <c r="AZ131" s="5">
        <f t="shared" si="70"/>
        <v>0</v>
      </c>
      <c r="BA131" s="5">
        <f t="shared" si="71"/>
        <v>0</v>
      </c>
      <c r="BB131" s="5">
        <f t="shared" si="72"/>
        <v>0</v>
      </c>
      <c r="BC131" s="68">
        <f t="shared" si="73"/>
        <v>0</v>
      </c>
      <c r="BD131" s="89" t="str">
        <f t="shared" ref="BD131:BD162" si="87">IF(AR131="","",IF(AR131=1,0.5,-1))</f>
        <v/>
      </c>
      <c r="BE131" s="89" t="str">
        <f t="shared" ref="BE131:BE162" si="88">IF(AS131="","",IF(AS131&gt;-1,AS131*0.5+0.5,-1))</f>
        <v/>
      </c>
      <c r="BF131" s="89" t="str">
        <f t="shared" ref="BF131:BF166" si="89">IF(AS131="","",IF(AT131&gt;-1,AT131*0.5+0.5,-1))</f>
        <v/>
      </c>
      <c r="BG131" s="89" t="str">
        <f t="shared" ref="BG131:BG162" si="90">IF(AS131="","",IF(AU131&gt;-1,AU131*0.5+0.5,-1))</f>
        <v/>
      </c>
      <c r="BH131" s="10"/>
    </row>
    <row r="132" spans="1:60" ht="13.05" customHeight="1" x14ac:dyDescent="0.35">
      <c r="A132" s="5">
        <v>130</v>
      </c>
      <c r="B132" s="6"/>
      <c r="C132" s="46" t="str">
        <f t="shared" ref="C132:C195" si="91">IF(B132="","",TEXT(B132,"TTTT"))</f>
        <v/>
      </c>
      <c r="D132" s="59"/>
      <c r="E132" s="5"/>
      <c r="F132" s="63"/>
      <c r="G132" s="5"/>
      <c r="H132" s="5"/>
      <c r="I132" s="5"/>
      <c r="J132" s="5"/>
      <c r="K132" s="5"/>
      <c r="L132" s="7"/>
      <c r="M132" s="5"/>
      <c r="N132" s="5"/>
      <c r="O132" s="8" t="str">
        <f t="shared" si="0"/>
        <v/>
      </c>
      <c r="P132" s="5"/>
      <c r="Q132" s="5"/>
      <c r="R132" s="5"/>
      <c r="S132" s="5"/>
      <c r="T132" s="9"/>
      <c r="U132" s="63">
        <f t="shared" ref="U132:U195" si="92">F132</f>
        <v>0</v>
      </c>
      <c r="V132" s="5">
        <f t="shared" ref="V132:V195" si="93">G132</f>
        <v>0</v>
      </c>
      <c r="W132" s="5">
        <f t="shared" ref="W132:W195" si="94">H132</f>
        <v>0</v>
      </c>
      <c r="X132" s="5">
        <f t="shared" ref="X132:X195" si="95">I132</f>
        <v>0</v>
      </c>
      <c r="Y132" s="5">
        <f t="shared" ref="Y132:Y195" si="96">J132</f>
        <v>0</v>
      </c>
      <c r="Z132" s="5">
        <f t="shared" ref="Z132:Z163" si="97">K132</f>
        <v>0</v>
      </c>
      <c r="AA132" s="68">
        <f t="shared" ref="AA132:AA195" si="98">L132</f>
        <v>0</v>
      </c>
      <c r="AB132" s="89" t="str">
        <f t="shared" si="83"/>
        <v/>
      </c>
      <c r="AC132" s="89" t="str">
        <f t="shared" si="84"/>
        <v/>
      </c>
      <c r="AD132" s="89" t="str">
        <f t="shared" si="85"/>
        <v/>
      </c>
      <c r="AE132" s="89" t="str">
        <f t="shared" si="86"/>
        <v/>
      </c>
      <c r="AF132" s="10"/>
      <c r="AH132" s="63">
        <f t="shared" ref="AH132:AH195" si="99">F132</f>
        <v>0</v>
      </c>
      <c r="AI132" s="5">
        <f t="shared" ref="AI132:AI195" si="100">G132</f>
        <v>0</v>
      </c>
      <c r="AJ132" s="5">
        <f t="shared" ref="AJ132:AJ195" si="101">H132</f>
        <v>0</v>
      </c>
      <c r="AK132" s="5">
        <f t="shared" ref="AK132:AK195" si="102">I132</f>
        <v>0</v>
      </c>
      <c r="AL132" s="5">
        <f t="shared" ref="AL132:AL195" si="103">J132</f>
        <v>0</v>
      </c>
      <c r="AM132" s="5">
        <f t="shared" ref="AM132:AM195" si="104">K132</f>
        <v>0</v>
      </c>
      <c r="AN132" s="5">
        <f t="shared" ref="AN132:AN195" si="105">L132</f>
        <v>0</v>
      </c>
      <c r="AO132" s="7"/>
      <c r="AP132" s="5"/>
      <c r="AQ132" s="8" t="str">
        <f t="shared" si="7"/>
        <v/>
      </c>
      <c r="AR132" s="5"/>
      <c r="AS132" s="5"/>
      <c r="AT132" s="5"/>
      <c r="AU132" s="5"/>
      <c r="AV132" s="9"/>
      <c r="AW132" s="63">
        <f t="shared" ref="AW132:AW195" si="106">F132</f>
        <v>0</v>
      </c>
      <c r="AX132" s="5">
        <f t="shared" ref="AX132:AX195" si="107">G132</f>
        <v>0</v>
      </c>
      <c r="AY132" s="5">
        <f t="shared" ref="AY132:AY195" si="108">H132</f>
        <v>0</v>
      </c>
      <c r="AZ132" s="5">
        <f t="shared" ref="AZ132:AZ195" si="109">I132</f>
        <v>0</v>
      </c>
      <c r="BA132" s="5">
        <f t="shared" ref="BA132:BA195" si="110">J132</f>
        <v>0</v>
      </c>
      <c r="BB132" s="5">
        <f t="shared" ref="BB132:BB195" si="111">K132</f>
        <v>0</v>
      </c>
      <c r="BC132" s="68">
        <f t="shared" ref="BC132:BC195" si="112">L132</f>
        <v>0</v>
      </c>
      <c r="BD132" s="89" t="str">
        <f t="shared" si="87"/>
        <v/>
      </c>
      <c r="BE132" s="89" t="str">
        <f t="shared" si="88"/>
        <v/>
      </c>
      <c r="BF132" s="89" t="str">
        <f t="shared" si="89"/>
        <v/>
      </c>
      <c r="BG132" s="89" t="str">
        <f t="shared" si="90"/>
        <v/>
      </c>
      <c r="BH132" s="10"/>
    </row>
    <row r="133" spans="1:60" ht="13.05" customHeight="1" x14ac:dyDescent="0.35">
      <c r="A133" s="5">
        <v>131</v>
      </c>
      <c r="B133" s="6"/>
      <c r="C133" s="46" t="str">
        <f t="shared" si="91"/>
        <v/>
      </c>
      <c r="D133" s="59"/>
      <c r="E133" s="5"/>
      <c r="F133" s="63"/>
      <c r="G133" s="5"/>
      <c r="H133" s="5"/>
      <c r="I133" s="5"/>
      <c r="J133" s="5"/>
      <c r="K133" s="5"/>
      <c r="L133" s="7"/>
      <c r="M133" s="5"/>
      <c r="N133" s="5"/>
      <c r="O133" s="8" t="str">
        <f t="shared" si="0"/>
        <v/>
      </c>
      <c r="P133" s="5"/>
      <c r="Q133" s="5"/>
      <c r="R133" s="5"/>
      <c r="S133" s="5"/>
      <c r="T133" s="9"/>
      <c r="U133" s="63">
        <f t="shared" si="92"/>
        <v>0</v>
      </c>
      <c r="V133" s="5">
        <f t="shared" si="93"/>
        <v>0</v>
      </c>
      <c r="W133" s="5">
        <f t="shared" si="94"/>
        <v>0</v>
      </c>
      <c r="X133" s="5">
        <f t="shared" si="95"/>
        <v>0</v>
      </c>
      <c r="Y133" s="5">
        <f t="shared" si="96"/>
        <v>0</v>
      </c>
      <c r="Z133" s="5">
        <f t="shared" si="97"/>
        <v>0</v>
      </c>
      <c r="AA133" s="68">
        <f t="shared" si="98"/>
        <v>0</v>
      </c>
      <c r="AB133" s="89" t="str">
        <f t="shared" si="83"/>
        <v/>
      </c>
      <c r="AC133" s="89" t="str">
        <f t="shared" si="84"/>
        <v/>
      </c>
      <c r="AD133" s="89" t="str">
        <f t="shared" si="85"/>
        <v/>
      </c>
      <c r="AE133" s="89" t="str">
        <f t="shared" si="86"/>
        <v/>
      </c>
      <c r="AF133" s="10"/>
      <c r="AH133" s="63">
        <f t="shared" si="99"/>
        <v>0</v>
      </c>
      <c r="AI133" s="5">
        <f t="shared" si="100"/>
        <v>0</v>
      </c>
      <c r="AJ133" s="5">
        <f t="shared" si="101"/>
        <v>0</v>
      </c>
      <c r="AK133" s="5">
        <f t="shared" si="102"/>
        <v>0</v>
      </c>
      <c r="AL133" s="5">
        <f t="shared" si="103"/>
        <v>0</v>
      </c>
      <c r="AM133" s="5">
        <f t="shared" si="104"/>
        <v>0</v>
      </c>
      <c r="AN133" s="5">
        <f t="shared" si="105"/>
        <v>0</v>
      </c>
      <c r="AO133" s="7"/>
      <c r="AP133" s="5"/>
      <c r="AQ133" s="8" t="str">
        <f t="shared" si="7"/>
        <v/>
      </c>
      <c r="AR133" s="5"/>
      <c r="AS133" s="5"/>
      <c r="AT133" s="5"/>
      <c r="AU133" s="5"/>
      <c r="AV133" s="9"/>
      <c r="AW133" s="63">
        <f t="shared" si="106"/>
        <v>0</v>
      </c>
      <c r="AX133" s="5">
        <f t="shared" si="107"/>
        <v>0</v>
      </c>
      <c r="AY133" s="5">
        <f t="shared" si="108"/>
        <v>0</v>
      </c>
      <c r="AZ133" s="5">
        <f t="shared" si="109"/>
        <v>0</v>
      </c>
      <c r="BA133" s="5">
        <f t="shared" si="110"/>
        <v>0</v>
      </c>
      <c r="BB133" s="5">
        <f t="shared" si="111"/>
        <v>0</v>
      </c>
      <c r="BC133" s="68">
        <f t="shared" si="112"/>
        <v>0</v>
      </c>
      <c r="BD133" s="89" t="str">
        <f t="shared" si="87"/>
        <v/>
      </c>
      <c r="BE133" s="89" t="str">
        <f t="shared" si="88"/>
        <v/>
      </c>
      <c r="BF133" s="89" t="str">
        <f t="shared" si="89"/>
        <v/>
      </c>
      <c r="BG133" s="89" t="str">
        <f t="shared" si="90"/>
        <v/>
      </c>
      <c r="BH133" s="10"/>
    </row>
    <row r="134" spans="1:60" ht="13.05" customHeight="1" x14ac:dyDescent="0.35">
      <c r="A134" s="5">
        <v>132</v>
      </c>
      <c r="B134" s="6"/>
      <c r="C134" s="46" t="str">
        <f t="shared" si="91"/>
        <v/>
      </c>
      <c r="D134" s="59"/>
      <c r="E134" s="5"/>
      <c r="F134" s="63"/>
      <c r="G134" s="5"/>
      <c r="H134" s="5"/>
      <c r="I134" s="5"/>
      <c r="J134" s="5"/>
      <c r="K134" s="5"/>
      <c r="L134" s="7"/>
      <c r="M134" s="5"/>
      <c r="N134" s="5"/>
      <c r="O134" s="8" t="str">
        <f t="shared" si="0"/>
        <v/>
      </c>
      <c r="P134" s="5"/>
      <c r="Q134" s="5"/>
      <c r="R134" s="5"/>
      <c r="S134" s="5"/>
      <c r="T134" s="9"/>
      <c r="U134" s="63">
        <f t="shared" si="92"/>
        <v>0</v>
      </c>
      <c r="V134" s="5">
        <f t="shared" si="93"/>
        <v>0</v>
      </c>
      <c r="W134" s="5">
        <f t="shared" si="94"/>
        <v>0</v>
      </c>
      <c r="X134" s="5">
        <f t="shared" si="95"/>
        <v>0</v>
      </c>
      <c r="Y134" s="5">
        <f t="shared" si="96"/>
        <v>0</v>
      </c>
      <c r="Z134" s="5">
        <f t="shared" si="97"/>
        <v>0</v>
      </c>
      <c r="AA134" s="68">
        <f t="shared" si="98"/>
        <v>0</v>
      </c>
      <c r="AB134" s="89" t="str">
        <f t="shared" si="83"/>
        <v/>
      </c>
      <c r="AC134" s="89" t="str">
        <f t="shared" si="84"/>
        <v/>
      </c>
      <c r="AD134" s="89" t="str">
        <f t="shared" si="85"/>
        <v/>
      </c>
      <c r="AE134" s="89" t="str">
        <f t="shared" si="86"/>
        <v/>
      </c>
      <c r="AF134" s="10"/>
      <c r="AH134" s="63">
        <f t="shared" si="99"/>
        <v>0</v>
      </c>
      <c r="AI134" s="5">
        <f t="shared" si="100"/>
        <v>0</v>
      </c>
      <c r="AJ134" s="5">
        <f t="shared" si="101"/>
        <v>0</v>
      </c>
      <c r="AK134" s="5">
        <f t="shared" si="102"/>
        <v>0</v>
      </c>
      <c r="AL134" s="5">
        <f t="shared" si="103"/>
        <v>0</v>
      </c>
      <c r="AM134" s="5">
        <f t="shared" si="104"/>
        <v>0</v>
      </c>
      <c r="AN134" s="5">
        <f t="shared" si="105"/>
        <v>0</v>
      </c>
      <c r="AO134" s="7"/>
      <c r="AP134" s="5"/>
      <c r="AQ134" s="8" t="str">
        <f t="shared" si="7"/>
        <v/>
      </c>
      <c r="AR134" s="5"/>
      <c r="AS134" s="5"/>
      <c r="AT134" s="5"/>
      <c r="AU134" s="5"/>
      <c r="AV134" s="9"/>
      <c r="AW134" s="63">
        <f t="shared" si="106"/>
        <v>0</v>
      </c>
      <c r="AX134" s="5">
        <f t="shared" si="107"/>
        <v>0</v>
      </c>
      <c r="AY134" s="5">
        <f t="shared" si="108"/>
        <v>0</v>
      </c>
      <c r="AZ134" s="5">
        <f t="shared" si="109"/>
        <v>0</v>
      </c>
      <c r="BA134" s="5">
        <f t="shared" si="110"/>
        <v>0</v>
      </c>
      <c r="BB134" s="5">
        <f t="shared" si="111"/>
        <v>0</v>
      </c>
      <c r="BC134" s="68">
        <f t="shared" si="112"/>
        <v>0</v>
      </c>
      <c r="BD134" s="89" t="str">
        <f t="shared" si="87"/>
        <v/>
      </c>
      <c r="BE134" s="89" t="str">
        <f t="shared" si="88"/>
        <v/>
      </c>
      <c r="BF134" s="89" t="str">
        <f t="shared" si="89"/>
        <v/>
      </c>
      <c r="BG134" s="89" t="str">
        <f t="shared" si="90"/>
        <v/>
      </c>
      <c r="BH134" s="10"/>
    </row>
    <row r="135" spans="1:60" ht="13.05" customHeight="1" x14ac:dyDescent="0.35">
      <c r="A135" s="5">
        <v>133</v>
      </c>
      <c r="B135" s="6"/>
      <c r="C135" s="46" t="str">
        <f t="shared" si="91"/>
        <v/>
      </c>
      <c r="D135" s="59"/>
      <c r="E135" s="5"/>
      <c r="F135" s="63"/>
      <c r="G135" s="5"/>
      <c r="H135" s="5"/>
      <c r="I135" s="5"/>
      <c r="J135" s="5"/>
      <c r="K135" s="5"/>
      <c r="L135" s="7"/>
      <c r="M135" s="5"/>
      <c r="N135" s="5"/>
      <c r="O135" s="8" t="str">
        <f t="shared" si="0"/>
        <v/>
      </c>
      <c r="P135" s="5"/>
      <c r="Q135" s="5"/>
      <c r="R135" s="5"/>
      <c r="S135" s="5"/>
      <c r="T135" s="9"/>
      <c r="U135" s="63">
        <f t="shared" si="92"/>
        <v>0</v>
      </c>
      <c r="V135" s="5">
        <f t="shared" si="93"/>
        <v>0</v>
      </c>
      <c r="W135" s="5">
        <f t="shared" si="94"/>
        <v>0</v>
      </c>
      <c r="X135" s="5">
        <f t="shared" si="95"/>
        <v>0</v>
      </c>
      <c r="Y135" s="5">
        <f t="shared" si="96"/>
        <v>0</v>
      </c>
      <c r="Z135" s="5">
        <f t="shared" si="97"/>
        <v>0</v>
      </c>
      <c r="AA135" s="68">
        <f t="shared" si="98"/>
        <v>0</v>
      </c>
      <c r="AB135" s="89" t="str">
        <f t="shared" si="83"/>
        <v/>
      </c>
      <c r="AC135" s="89" t="str">
        <f t="shared" si="84"/>
        <v/>
      </c>
      <c r="AD135" s="89" t="str">
        <f t="shared" si="85"/>
        <v/>
      </c>
      <c r="AE135" s="89" t="str">
        <f t="shared" si="86"/>
        <v/>
      </c>
      <c r="AF135" s="10"/>
      <c r="AH135" s="63">
        <f t="shared" si="99"/>
        <v>0</v>
      </c>
      <c r="AI135" s="5">
        <f t="shared" si="100"/>
        <v>0</v>
      </c>
      <c r="AJ135" s="5">
        <f t="shared" si="101"/>
        <v>0</v>
      </c>
      <c r="AK135" s="5">
        <f t="shared" si="102"/>
        <v>0</v>
      </c>
      <c r="AL135" s="5">
        <f t="shared" si="103"/>
        <v>0</v>
      </c>
      <c r="AM135" s="5">
        <f t="shared" si="104"/>
        <v>0</v>
      </c>
      <c r="AN135" s="5">
        <f t="shared" si="105"/>
        <v>0</v>
      </c>
      <c r="AO135" s="7"/>
      <c r="AP135" s="5"/>
      <c r="AQ135" s="8" t="str">
        <f t="shared" si="7"/>
        <v/>
      </c>
      <c r="AR135" s="5"/>
      <c r="AS135" s="5"/>
      <c r="AT135" s="5"/>
      <c r="AU135" s="5"/>
      <c r="AV135" s="9"/>
      <c r="AW135" s="63">
        <f t="shared" si="106"/>
        <v>0</v>
      </c>
      <c r="AX135" s="5">
        <f t="shared" si="107"/>
        <v>0</v>
      </c>
      <c r="AY135" s="5">
        <f t="shared" si="108"/>
        <v>0</v>
      </c>
      <c r="AZ135" s="5">
        <f t="shared" si="109"/>
        <v>0</v>
      </c>
      <c r="BA135" s="5">
        <f t="shared" si="110"/>
        <v>0</v>
      </c>
      <c r="BB135" s="5">
        <f t="shared" si="111"/>
        <v>0</v>
      </c>
      <c r="BC135" s="68">
        <f t="shared" si="112"/>
        <v>0</v>
      </c>
      <c r="BD135" s="89" t="str">
        <f t="shared" si="87"/>
        <v/>
      </c>
      <c r="BE135" s="89" t="str">
        <f t="shared" si="88"/>
        <v/>
      </c>
      <c r="BF135" s="89" t="str">
        <f t="shared" si="89"/>
        <v/>
      </c>
      <c r="BG135" s="89" t="str">
        <f t="shared" si="90"/>
        <v/>
      </c>
      <c r="BH135" s="10"/>
    </row>
    <row r="136" spans="1:60" ht="13.05" customHeight="1" x14ac:dyDescent="0.35">
      <c r="A136" s="5">
        <v>134</v>
      </c>
      <c r="B136" s="6"/>
      <c r="C136" s="46" t="str">
        <f t="shared" si="91"/>
        <v/>
      </c>
      <c r="D136" s="59"/>
      <c r="E136" s="5"/>
      <c r="F136" s="63"/>
      <c r="G136" s="5"/>
      <c r="H136" s="5"/>
      <c r="I136" s="5"/>
      <c r="J136" s="5"/>
      <c r="K136" s="5"/>
      <c r="L136" s="7"/>
      <c r="M136" s="5"/>
      <c r="N136" s="5"/>
      <c r="O136" s="8" t="str">
        <f t="shared" si="0"/>
        <v/>
      </c>
      <c r="P136" s="5"/>
      <c r="Q136" s="5"/>
      <c r="R136" s="5"/>
      <c r="S136" s="5"/>
      <c r="T136" s="9"/>
      <c r="U136" s="63">
        <f t="shared" si="92"/>
        <v>0</v>
      </c>
      <c r="V136" s="5">
        <f t="shared" si="93"/>
        <v>0</v>
      </c>
      <c r="W136" s="5">
        <f t="shared" si="94"/>
        <v>0</v>
      </c>
      <c r="X136" s="5">
        <f t="shared" si="95"/>
        <v>0</v>
      </c>
      <c r="Y136" s="5">
        <f t="shared" si="96"/>
        <v>0</v>
      </c>
      <c r="Z136" s="5">
        <f t="shared" si="97"/>
        <v>0</v>
      </c>
      <c r="AA136" s="68">
        <f t="shared" si="98"/>
        <v>0</v>
      </c>
      <c r="AB136" s="89" t="str">
        <f t="shared" si="83"/>
        <v/>
      </c>
      <c r="AC136" s="89" t="str">
        <f t="shared" si="84"/>
        <v/>
      </c>
      <c r="AD136" s="89" t="str">
        <f t="shared" si="85"/>
        <v/>
      </c>
      <c r="AE136" s="89" t="str">
        <f t="shared" si="86"/>
        <v/>
      </c>
      <c r="AF136" s="10"/>
      <c r="AH136" s="63">
        <f t="shared" si="99"/>
        <v>0</v>
      </c>
      <c r="AI136" s="5">
        <f t="shared" si="100"/>
        <v>0</v>
      </c>
      <c r="AJ136" s="5">
        <f t="shared" si="101"/>
        <v>0</v>
      </c>
      <c r="AK136" s="5">
        <f t="shared" si="102"/>
        <v>0</v>
      </c>
      <c r="AL136" s="5">
        <f t="shared" si="103"/>
        <v>0</v>
      </c>
      <c r="AM136" s="5">
        <f t="shared" si="104"/>
        <v>0</v>
      </c>
      <c r="AN136" s="5">
        <f t="shared" si="105"/>
        <v>0</v>
      </c>
      <c r="AO136" s="7"/>
      <c r="AP136" s="5"/>
      <c r="AQ136" s="8" t="str">
        <f t="shared" si="7"/>
        <v/>
      </c>
      <c r="AR136" s="5"/>
      <c r="AS136" s="5"/>
      <c r="AT136" s="5"/>
      <c r="AU136" s="5"/>
      <c r="AV136" s="9"/>
      <c r="AW136" s="63">
        <f t="shared" si="106"/>
        <v>0</v>
      </c>
      <c r="AX136" s="5">
        <f t="shared" si="107"/>
        <v>0</v>
      </c>
      <c r="AY136" s="5">
        <f t="shared" si="108"/>
        <v>0</v>
      </c>
      <c r="AZ136" s="5">
        <f t="shared" si="109"/>
        <v>0</v>
      </c>
      <c r="BA136" s="5">
        <f t="shared" si="110"/>
        <v>0</v>
      </c>
      <c r="BB136" s="5">
        <f t="shared" si="111"/>
        <v>0</v>
      </c>
      <c r="BC136" s="68">
        <f t="shared" si="112"/>
        <v>0</v>
      </c>
      <c r="BD136" s="89" t="str">
        <f t="shared" si="87"/>
        <v/>
      </c>
      <c r="BE136" s="89" t="str">
        <f t="shared" si="88"/>
        <v/>
      </c>
      <c r="BF136" s="89" t="str">
        <f t="shared" si="89"/>
        <v/>
      </c>
      <c r="BG136" s="89" t="str">
        <f t="shared" si="90"/>
        <v/>
      </c>
      <c r="BH136" s="10"/>
    </row>
    <row r="137" spans="1:60" ht="13.05" customHeight="1" x14ac:dyDescent="0.35">
      <c r="A137" s="5">
        <v>135</v>
      </c>
      <c r="B137" s="6"/>
      <c r="C137" s="46" t="str">
        <f t="shared" si="91"/>
        <v/>
      </c>
      <c r="D137" s="59"/>
      <c r="E137" s="5"/>
      <c r="F137" s="63"/>
      <c r="G137" s="5"/>
      <c r="H137" s="5"/>
      <c r="I137" s="5"/>
      <c r="J137" s="5"/>
      <c r="K137" s="5"/>
      <c r="L137" s="7"/>
      <c r="M137" s="5"/>
      <c r="N137" s="5"/>
      <c r="O137" s="8" t="str">
        <f t="shared" si="0"/>
        <v/>
      </c>
      <c r="P137" s="5"/>
      <c r="Q137" s="5"/>
      <c r="R137" s="5"/>
      <c r="S137" s="5"/>
      <c r="T137" s="9"/>
      <c r="U137" s="63">
        <f t="shared" si="92"/>
        <v>0</v>
      </c>
      <c r="V137" s="5">
        <f t="shared" si="93"/>
        <v>0</v>
      </c>
      <c r="W137" s="5">
        <f t="shared" si="94"/>
        <v>0</v>
      </c>
      <c r="X137" s="5">
        <f t="shared" si="95"/>
        <v>0</v>
      </c>
      <c r="Y137" s="5">
        <f t="shared" si="96"/>
        <v>0</v>
      </c>
      <c r="Z137" s="5">
        <f t="shared" si="97"/>
        <v>0</v>
      </c>
      <c r="AA137" s="68">
        <f t="shared" si="98"/>
        <v>0</v>
      </c>
      <c r="AB137" s="89" t="str">
        <f t="shared" si="83"/>
        <v/>
      </c>
      <c r="AC137" s="89" t="str">
        <f t="shared" si="84"/>
        <v/>
      </c>
      <c r="AD137" s="89" t="str">
        <f t="shared" si="85"/>
        <v/>
      </c>
      <c r="AE137" s="89" t="str">
        <f t="shared" si="86"/>
        <v/>
      </c>
      <c r="AF137" s="10"/>
      <c r="AH137" s="63">
        <f t="shared" si="99"/>
        <v>0</v>
      </c>
      <c r="AI137" s="5">
        <f t="shared" si="100"/>
        <v>0</v>
      </c>
      <c r="AJ137" s="5">
        <f t="shared" si="101"/>
        <v>0</v>
      </c>
      <c r="AK137" s="5">
        <f t="shared" si="102"/>
        <v>0</v>
      </c>
      <c r="AL137" s="5">
        <f t="shared" si="103"/>
        <v>0</v>
      </c>
      <c r="AM137" s="5">
        <f t="shared" si="104"/>
        <v>0</v>
      </c>
      <c r="AN137" s="5">
        <f t="shared" si="105"/>
        <v>0</v>
      </c>
      <c r="AO137" s="7"/>
      <c r="AP137" s="5"/>
      <c r="AQ137" s="8" t="str">
        <f t="shared" si="7"/>
        <v/>
      </c>
      <c r="AR137" s="5"/>
      <c r="AS137" s="5"/>
      <c r="AT137" s="5"/>
      <c r="AU137" s="5"/>
      <c r="AV137" s="9"/>
      <c r="AW137" s="63">
        <f t="shared" si="106"/>
        <v>0</v>
      </c>
      <c r="AX137" s="5">
        <f t="shared" si="107"/>
        <v>0</v>
      </c>
      <c r="AY137" s="5">
        <f t="shared" si="108"/>
        <v>0</v>
      </c>
      <c r="AZ137" s="5">
        <f t="shared" si="109"/>
        <v>0</v>
      </c>
      <c r="BA137" s="5">
        <f t="shared" si="110"/>
        <v>0</v>
      </c>
      <c r="BB137" s="5">
        <f t="shared" si="111"/>
        <v>0</v>
      </c>
      <c r="BC137" s="68">
        <f t="shared" si="112"/>
        <v>0</v>
      </c>
      <c r="BD137" s="89" t="str">
        <f t="shared" si="87"/>
        <v/>
      </c>
      <c r="BE137" s="89" t="str">
        <f t="shared" si="88"/>
        <v/>
      </c>
      <c r="BF137" s="89" t="str">
        <f t="shared" si="89"/>
        <v/>
      </c>
      <c r="BG137" s="89" t="str">
        <f t="shared" si="90"/>
        <v/>
      </c>
      <c r="BH137" s="10"/>
    </row>
    <row r="138" spans="1:60" ht="13.05" customHeight="1" x14ac:dyDescent="0.35">
      <c r="A138" s="5">
        <v>136</v>
      </c>
      <c r="B138" s="6"/>
      <c r="C138" s="46" t="str">
        <f t="shared" si="91"/>
        <v/>
      </c>
      <c r="D138" s="59"/>
      <c r="E138" s="5"/>
      <c r="F138" s="63"/>
      <c r="G138" s="5"/>
      <c r="H138" s="5"/>
      <c r="I138" s="5"/>
      <c r="J138" s="5"/>
      <c r="K138" s="5"/>
      <c r="L138" s="7"/>
      <c r="M138" s="5"/>
      <c r="N138" s="5"/>
      <c r="O138" s="8" t="str">
        <f t="shared" si="0"/>
        <v/>
      </c>
      <c r="P138" s="5"/>
      <c r="Q138" s="5"/>
      <c r="R138" s="5"/>
      <c r="S138" s="5"/>
      <c r="T138" s="9"/>
      <c r="U138" s="63">
        <f t="shared" si="92"/>
        <v>0</v>
      </c>
      <c r="V138" s="5">
        <f t="shared" si="93"/>
        <v>0</v>
      </c>
      <c r="W138" s="5">
        <f t="shared" si="94"/>
        <v>0</v>
      </c>
      <c r="X138" s="5">
        <f t="shared" si="95"/>
        <v>0</v>
      </c>
      <c r="Y138" s="5">
        <f t="shared" si="96"/>
        <v>0</v>
      </c>
      <c r="Z138" s="5">
        <f t="shared" si="97"/>
        <v>0</v>
      </c>
      <c r="AA138" s="68">
        <f t="shared" si="98"/>
        <v>0</v>
      </c>
      <c r="AB138" s="89" t="str">
        <f t="shared" si="83"/>
        <v/>
      </c>
      <c r="AC138" s="89" t="str">
        <f t="shared" si="84"/>
        <v/>
      </c>
      <c r="AD138" s="89" t="str">
        <f t="shared" si="85"/>
        <v/>
      </c>
      <c r="AE138" s="89" t="str">
        <f t="shared" si="86"/>
        <v/>
      </c>
      <c r="AF138" s="10"/>
      <c r="AH138" s="63">
        <f t="shared" si="99"/>
        <v>0</v>
      </c>
      <c r="AI138" s="5">
        <f t="shared" si="100"/>
        <v>0</v>
      </c>
      <c r="AJ138" s="5">
        <f t="shared" si="101"/>
        <v>0</v>
      </c>
      <c r="AK138" s="5">
        <f t="shared" si="102"/>
        <v>0</v>
      </c>
      <c r="AL138" s="5">
        <f t="shared" si="103"/>
        <v>0</v>
      </c>
      <c r="AM138" s="5">
        <f t="shared" si="104"/>
        <v>0</v>
      </c>
      <c r="AN138" s="5">
        <f t="shared" si="105"/>
        <v>0</v>
      </c>
      <c r="AO138" s="7"/>
      <c r="AP138" s="5"/>
      <c r="AQ138" s="8" t="str">
        <f t="shared" si="7"/>
        <v/>
      </c>
      <c r="AR138" s="5"/>
      <c r="AS138" s="5"/>
      <c r="AT138" s="5"/>
      <c r="AU138" s="5"/>
      <c r="AV138" s="9"/>
      <c r="AW138" s="63">
        <f t="shared" si="106"/>
        <v>0</v>
      </c>
      <c r="AX138" s="5">
        <f t="shared" si="107"/>
        <v>0</v>
      </c>
      <c r="AY138" s="5">
        <f t="shared" si="108"/>
        <v>0</v>
      </c>
      <c r="AZ138" s="5">
        <f t="shared" si="109"/>
        <v>0</v>
      </c>
      <c r="BA138" s="5">
        <f t="shared" si="110"/>
        <v>0</v>
      </c>
      <c r="BB138" s="5">
        <f t="shared" si="111"/>
        <v>0</v>
      </c>
      <c r="BC138" s="68">
        <f t="shared" si="112"/>
        <v>0</v>
      </c>
      <c r="BD138" s="89" t="str">
        <f t="shared" si="87"/>
        <v/>
      </c>
      <c r="BE138" s="89" t="str">
        <f t="shared" si="88"/>
        <v/>
      </c>
      <c r="BF138" s="89" t="str">
        <f t="shared" si="89"/>
        <v/>
      </c>
      <c r="BG138" s="89" t="str">
        <f t="shared" si="90"/>
        <v/>
      </c>
      <c r="BH138" s="10"/>
    </row>
    <row r="139" spans="1:60" ht="13.05" customHeight="1" x14ac:dyDescent="0.35">
      <c r="A139" s="5">
        <v>137</v>
      </c>
      <c r="B139" s="6"/>
      <c r="C139" s="46" t="str">
        <f t="shared" si="91"/>
        <v/>
      </c>
      <c r="D139" s="59"/>
      <c r="E139" s="5"/>
      <c r="F139" s="63"/>
      <c r="G139" s="5"/>
      <c r="H139" s="5"/>
      <c r="I139" s="5"/>
      <c r="J139" s="5"/>
      <c r="K139" s="5"/>
      <c r="L139" s="7"/>
      <c r="M139" s="5"/>
      <c r="N139" s="5"/>
      <c r="O139" s="8" t="str">
        <f t="shared" si="0"/>
        <v/>
      </c>
      <c r="P139" s="5"/>
      <c r="Q139" s="5"/>
      <c r="R139" s="5"/>
      <c r="S139" s="5"/>
      <c r="T139" s="9"/>
      <c r="U139" s="63">
        <f t="shared" si="92"/>
        <v>0</v>
      </c>
      <c r="V139" s="5">
        <f t="shared" si="93"/>
        <v>0</v>
      </c>
      <c r="W139" s="5">
        <f t="shared" si="94"/>
        <v>0</v>
      </c>
      <c r="X139" s="5">
        <f t="shared" si="95"/>
        <v>0</v>
      </c>
      <c r="Y139" s="5">
        <f t="shared" si="96"/>
        <v>0</v>
      </c>
      <c r="Z139" s="5">
        <f t="shared" si="97"/>
        <v>0</v>
      </c>
      <c r="AA139" s="68">
        <f t="shared" si="98"/>
        <v>0</v>
      </c>
      <c r="AB139" s="89" t="str">
        <f t="shared" si="83"/>
        <v/>
      </c>
      <c r="AC139" s="89" t="str">
        <f t="shared" si="84"/>
        <v/>
      </c>
      <c r="AD139" s="89" t="str">
        <f t="shared" si="85"/>
        <v/>
      </c>
      <c r="AE139" s="89" t="str">
        <f t="shared" si="86"/>
        <v/>
      </c>
      <c r="AF139" s="10"/>
      <c r="AH139" s="63">
        <f t="shared" si="99"/>
        <v>0</v>
      </c>
      <c r="AI139" s="5">
        <f t="shared" si="100"/>
        <v>0</v>
      </c>
      <c r="AJ139" s="5">
        <f t="shared" si="101"/>
        <v>0</v>
      </c>
      <c r="AK139" s="5">
        <f t="shared" si="102"/>
        <v>0</v>
      </c>
      <c r="AL139" s="5">
        <f t="shared" si="103"/>
        <v>0</v>
      </c>
      <c r="AM139" s="5">
        <f t="shared" si="104"/>
        <v>0</v>
      </c>
      <c r="AN139" s="5">
        <f t="shared" si="105"/>
        <v>0</v>
      </c>
      <c r="AO139" s="7"/>
      <c r="AP139" s="5"/>
      <c r="AQ139" s="8" t="str">
        <f t="shared" si="7"/>
        <v/>
      </c>
      <c r="AR139" s="5"/>
      <c r="AS139" s="5"/>
      <c r="AT139" s="5"/>
      <c r="AU139" s="5"/>
      <c r="AV139" s="9"/>
      <c r="AW139" s="63">
        <f t="shared" si="106"/>
        <v>0</v>
      </c>
      <c r="AX139" s="5">
        <f t="shared" si="107"/>
        <v>0</v>
      </c>
      <c r="AY139" s="5">
        <f t="shared" si="108"/>
        <v>0</v>
      </c>
      <c r="AZ139" s="5">
        <f t="shared" si="109"/>
        <v>0</v>
      </c>
      <c r="BA139" s="5">
        <f t="shared" si="110"/>
        <v>0</v>
      </c>
      <c r="BB139" s="5">
        <f t="shared" si="111"/>
        <v>0</v>
      </c>
      <c r="BC139" s="68">
        <f t="shared" si="112"/>
        <v>0</v>
      </c>
      <c r="BD139" s="89" t="str">
        <f t="shared" si="87"/>
        <v/>
      </c>
      <c r="BE139" s="89" t="str">
        <f t="shared" si="88"/>
        <v/>
      </c>
      <c r="BF139" s="89" t="str">
        <f t="shared" si="89"/>
        <v/>
      </c>
      <c r="BG139" s="89" t="str">
        <f t="shared" si="90"/>
        <v/>
      </c>
      <c r="BH139" s="10"/>
    </row>
    <row r="140" spans="1:60" ht="13.05" customHeight="1" x14ac:dyDescent="0.35">
      <c r="A140" s="5">
        <v>138</v>
      </c>
      <c r="B140" s="6"/>
      <c r="C140" s="46" t="str">
        <f t="shared" si="91"/>
        <v/>
      </c>
      <c r="D140" s="59"/>
      <c r="E140" s="5"/>
      <c r="F140" s="63"/>
      <c r="G140" s="5"/>
      <c r="H140" s="5"/>
      <c r="I140" s="5"/>
      <c r="J140" s="5"/>
      <c r="K140" s="5"/>
      <c r="L140" s="7"/>
      <c r="M140" s="5"/>
      <c r="N140" s="5"/>
      <c r="O140" s="8" t="str">
        <f t="shared" si="0"/>
        <v/>
      </c>
      <c r="P140" s="5"/>
      <c r="Q140" s="5"/>
      <c r="R140" s="5"/>
      <c r="S140" s="5"/>
      <c r="T140" s="9"/>
      <c r="U140" s="63">
        <f t="shared" si="92"/>
        <v>0</v>
      </c>
      <c r="V140" s="5">
        <f t="shared" si="93"/>
        <v>0</v>
      </c>
      <c r="W140" s="5">
        <f t="shared" si="94"/>
        <v>0</v>
      </c>
      <c r="X140" s="5">
        <f t="shared" si="95"/>
        <v>0</v>
      </c>
      <c r="Y140" s="5">
        <f t="shared" si="96"/>
        <v>0</v>
      </c>
      <c r="Z140" s="5">
        <f t="shared" si="97"/>
        <v>0</v>
      </c>
      <c r="AA140" s="68">
        <f t="shared" si="98"/>
        <v>0</v>
      </c>
      <c r="AB140" s="89" t="str">
        <f t="shared" si="83"/>
        <v/>
      </c>
      <c r="AC140" s="89" t="str">
        <f t="shared" si="84"/>
        <v/>
      </c>
      <c r="AD140" s="89" t="str">
        <f t="shared" si="85"/>
        <v/>
      </c>
      <c r="AE140" s="89" t="str">
        <f t="shared" si="86"/>
        <v/>
      </c>
      <c r="AF140" s="10"/>
      <c r="AH140" s="63">
        <f t="shared" si="99"/>
        <v>0</v>
      </c>
      <c r="AI140" s="5">
        <f t="shared" si="100"/>
        <v>0</v>
      </c>
      <c r="AJ140" s="5">
        <f t="shared" si="101"/>
        <v>0</v>
      </c>
      <c r="AK140" s="5">
        <f t="shared" si="102"/>
        <v>0</v>
      </c>
      <c r="AL140" s="5">
        <f t="shared" si="103"/>
        <v>0</v>
      </c>
      <c r="AM140" s="5">
        <f t="shared" si="104"/>
        <v>0</v>
      </c>
      <c r="AN140" s="5">
        <f t="shared" si="105"/>
        <v>0</v>
      </c>
      <c r="AO140" s="7"/>
      <c r="AP140" s="5"/>
      <c r="AQ140" s="8" t="str">
        <f t="shared" si="7"/>
        <v/>
      </c>
      <c r="AR140" s="5"/>
      <c r="AS140" s="5"/>
      <c r="AT140" s="5"/>
      <c r="AU140" s="5"/>
      <c r="AV140" s="9"/>
      <c r="AW140" s="63">
        <f t="shared" si="106"/>
        <v>0</v>
      </c>
      <c r="AX140" s="5">
        <f t="shared" si="107"/>
        <v>0</v>
      </c>
      <c r="AY140" s="5">
        <f t="shared" si="108"/>
        <v>0</v>
      </c>
      <c r="AZ140" s="5">
        <f t="shared" si="109"/>
        <v>0</v>
      </c>
      <c r="BA140" s="5">
        <f t="shared" si="110"/>
        <v>0</v>
      </c>
      <c r="BB140" s="5">
        <f t="shared" si="111"/>
        <v>0</v>
      </c>
      <c r="BC140" s="68">
        <f t="shared" si="112"/>
        <v>0</v>
      </c>
      <c r="BD140" s="89" t="str">
        <f t="shared" si="87"/>
        <v/>
      </c>
      <c r="BE140" s="89" t="str">
        <f t="shared" si="88"/>
        <v/>
      </c>
      <c r="BF140" s="89" t="str">
        <f t="shared" si="89"/>
        <v/>
      </c>
      <c r="BG140" s="89" t="str">
        <f t="shared" si="90"/>
        <v/>
      </c>
      <c r="BH140" s="10"/>
    </row>
    <row r="141" spans="1:60" ht="13.05" customHeight="1" x14ac:dyDescent="0.35">
      <c r="A141" s="5">
        <v>139</v>
      </c>
      <c r="B141" s="6"/>
      <c r="C141" s="46" t="str">
        <f t="shared" si="91"/>
        <v/>
      </c>
      <c r="D141" s="59"/>
      <c r="E141" s="5"/>
      <c r="F141" s="63"/>
      <c r="G141" s="5"/>
      <c r="H141" s="5"/>
      <c r="I141" s="5"/>
      <c r="J141" s="5"/>
      <c r="K141" s="5"/>
      <c r="L141" s="7"/>
      <c r="M141" s="5"/>
      <c r="N141" s="5"/>
      <c r="O141" s="8" t="str">
        <f t="shared" si="0"/>
        <v/>
      </c>
      <c r="P141" s="5"/>
      <c r="Q141" s="5"/>
      <c r="R141" s="5"/>
      <c r="S141" s="5"/>
      <c r="T141" s="9"/>
      <c r="U141" s="63">
        <f t="shared" si="92"/>
        <v>0</v>
      </c>
      <c r="V141" s="5">
        <f t="shared" si="93"/>
        <v>0</v>
      </c>
      <c r="W141" s="5">
        <f t="shared" si="94"/>
        <v>0</v>
      </c>
      <c r="X141" s="5">
        <f t="shared" si="95"/>
        <v>0</v>
      </c>
      <c r="Y141" s="5">
        <f t="shared" si="96"/>
        <v>0</v>
      </c>
      <c r="Z141" s="5">
        <f t="shared" si="97"/>
        <v>0</v>
      </c>
      <c r="AA141" s="68">
        <f t="shared" si="98"/>
        <v>0</v>
      </c>
      <c r="AB141" s="89" t="str">
        <f t="shared" si="83"/>
        <v/>
      </c>
      <c r="AC141" s="89" t="str">
        <f t="shared" si="84"/>
        <v/>
      </c>
      <c r="AD141" s="89" t="str">
        <f t="shared" si="85"/>
        <v/>
      </c>
      <c r="AE141" s="89" t="str">
        <f t="shared" si="86"/>
        <v/>
      </c>
      <c r="AF141" s="10"/>
      <c r="AH141" s="63">
        <f t="shared" si="99"/>
        <v>0</v>
      </c>
      <c r="AI141" s="5">
        <f t="shared" si="100"/>
        <v>0</v>
      </c>
      <c r="AJ141" s="5">
        <f t="shared" si="101"/>
        <v>0</v>
      </c>
      <c r="AK141" s="5">
        <f t="shared" si="102"/>
        <v>0</v>
      </c>
      <c r="AL141" s="5">
        <f t="shared" si="103"/>
        <v>0</v>
      </c>
      <c r="AM141" s="5">
        <f t="shared" si="104"/>
        <v>0</v>
      </c>
      <c r="AN141" s="5">
        <f t="shared" si="105"/>
        <v>0</v>
      </c>
      <c r="AO141" s="7"/>
      <c r="AP141" s="5"/>
      <c r="AQ141" s="8" t="str">
        <f t="shared" si="7"/>
        <v/>
      </c>
      <c r="AR141" s="5"/>
      <c r="AS141" s="5"/>
      <c r="AT141" s="5"/>
      <c r="AU141" s="5"/>
      <c r="AV141" s="9"/>
      <c r="AW141" s="63">
        <f t="shared" si="106"/>
        <v>0</v>
      </c>
      <c r="AX141" s="5">
        <f t="shared" si="107"/>
        <v>0</v>
      </c>
      <c r="AY141" s="5">
        <f t="shared" si="108"/>
        <v>0</v>
      </c>
      <c r="AZ141" s="5">
        <f t="shared" si="109"/>
        <v>0</v>
      </c>
      <c r="BA141" s="5">
        <f t="shared" si="110"/>
        <v>0</v>
      </c>
      <c r="BB141" s="5">
        <f t="shared" si="111"/>
        <v>0</v>
      </c>
      <c r="BC141" s="68">
        <f t="shared" si="112"/>
        <v>0</v>
      </c>
      <c r="BD141" s="89" t="str">
        <f t="shared" si="87"/>
        <v/>
      </c>
      <c r="BE141" s="89" t="str">
        <f t="shared" si="88"/>
        <v/>
      </c>
      <c r="BF141" s="89" t="str">
        <f t="shared" si="89"/>
        <v/>
      </c>
      <c r="BG141" s="89" t="str">
        <f t="shared" si="90"/>
        <v/>
      </c>
      <c r="BH141" s="10"/>
    </row>
    <row r="142" spans="1:60" ht="13.05" customHeight="1" x14ac:dyDescent="0.35">
      <c r="A142" s="5">
        <v>140</v>
      </c>
      <c r="B142" s="6"/>
      <c r="C142" s="46" t="str">
        <f t="shared" si="91"/>
        <v/>
      </c>
      <c r="D142" s="59"/>
      <c r="E142" s="5"/>
      <c r="F142" s="63"/>
      <c r="G142" s="5"/>
      <c r="H142" s="5"/>
      <c r="I142" s="5"/>
      <c r="J142" s="5"/>
      <c r="K142" s="5"/>
      <c r="L142" s="7"/>
      <c r="M142" s="5"/>
      <c r="N142" s="5"/>
      <c r="O142" s="8" t="str">
        <f t="shared" si="0"/>
        <v/>
      </c>
      <c r="P142" s="5"/>
      <c r="Q142" s="5"/>
      <c r="R142" s="5"/>
      <c r="S142" s="5"/>
      <c r="T142" s="9"/>
      <c r="U142" s="63">
        <f t="shared" si="92"/>
        <v>0</v>
      </c>
      <c r="V142" s="5">
        <f t="shared" si="93"/>
        <v>0</v>
      </c>
      <c r="W142" s="5">
        <f t="shared" si="94"/>
        <v>0</v>
      </c>
      <c r="X142" s="5">
        <f t="shared" si="95"/>
        <v>0</v>
      </c>
      <c r="Y142" s="5">
        <f t="shared" si="96"/>
        <v>0</v>
      </c>
      <c r="Z142" s="5">
        <f t="shared" si="97"/>
        <v>0</v>
      </c>
      <c r="AA142" s="68">
        <f t="shared" si="98"/>
        <v>0</v>
      </c>
      <c r="AB142" s="89" t="str">
        <f t="shared" si="83"/>
        <v/>
      </c>
      <c r="AC142" s="89" t="str">
        <f t="shared" si="84"/>
        <v/>
      </c>
      <c r="AD142" s="89" t="str">
        <f t="shared" si="85"/>
        <v/>
      </c>
      <c r="AE142" s="89" t="str">
        <f t="shared" si="86"/>
        <v/>
      </c>
      <c r="AF142" s="10"/>
      <c r="AH142" s="63">
        <f t="shared" si="99"/>
        <v>0</v>
      </c>
      <c r="AI142" s="5">
        <f t="shared" si="100"/>
        <v>0</v>
      </c>
      <c r="AJ142" s="5">
        <f t="shared" si="101"/>
        <v>0</v>
      </c>
      <c r="AK142" s="5">
        <f t="shared" si="102"/>
        <v>0</v>
      </c>
      <c r="AL142" s="5">
        <f t="shared" si="103"/>
        <v>0</v>
      </c>
      <c r="AM142" s="5">
        <f t="shared" si="104"/>
        <v>0</v>
      </c>
      <c r="AN142" s="5">
        <f t="shared" si="105"/>
        <v>0</v>
      </c>
      <c r="AO142" s="7"/>
      <c r="AP142" s="5"/>
      <c r="AQ142" s="8" t="str">
        <f t="shared" si="7"/>
        <v/>
      </c>
      <c r="AR142" s="5"/>
      <c r="AS142" s="5"/>
      <c r="AT142" s="5"/>
      <c r="AU142" s="5"/>
      <c r="AV142" s="9"/>
      <c r="AW142" s="63">
        <f t="shared" si="106"/>
        <v>0</v>
      </c>
      <c r="AX142" s="5">
        <f t="shared" si="107"/>
        <v>0</v>
      </c>
      <c r="AY142" s="5">
        <f t="shared" si="108"/>
        <v>0</v>
      </c>
      <c r="AZ142" s="5">
        <f t="shared" si="109"/>
        <v>0</v>
      </c>
      <c r="BA142" s="5">
        <f t="shared" si="110"/>
        <v>0</v>
      </c>
      <c r="BB142" s="5">
        <f t="shared" si="111"/>
        <v>0</v>
      </c>
      <c r="BC142" s="68">
        <f t="shared" si="112"/>
        <v>0</v>
      </c>
      <c r="BD142" s="89" t="str">
        <f t="shared" si="87"/>
        <v/>
      </c>
      <c r="BE142" s="89" t="str">
        <f t="shared" si="88"/>
        <v/>
      </c>
      <c r="BF142" s="89" t="str">
        <f t="shared" si="89"/>
        <v/>
      </c>
      <c r="BG142" s="89" t="str">
        <f t="shared" si="90"/>
        <v/>
      </c>
      <c r="BH142" s="10"/>
    </row>
    <row r="143" spans="1:60" ht="13.05" customHeight="1" x14ac:dyDescent="0.35">
      <c r="A143" s="5">
        <v>141</v>
      </c>
      <c r="B143" s="6"/>
      <c r="C143" s="46" t="str">
        <f t="shared" si="91"/>
        <v/>
      </c>
      <c r="D143" s="59"/>
      <c r="E143" s="5"/>
      <c r="F143" s="63"/>
      <c r="G143" s="5"/>
      <c r="H143" s="5"/>
      <c r="I143" s="5"/>
      <c r="J143" s="5"/>
      <c r="K143" s="5"/>
      <c r="L143" s="7"/>
      <c r="M143" s="5"/>
      <c r="N143" s="5"/>
      <c r="O143" s="8" t="str">
        <f t="shared" si="0"/>
        <v/>
      </c>
      <c r="P143" s="5"/>
      <c r="Q143" s="5"/>
      <c r="R143" s="5"/>
      <c r="S143" s="5"/>
      <c r="T143" s="9"/>
      <c r="U143" s="63">
        <f t="shared" si="92"/>
        <v>0</v>
      </c>
      <c r="V143" s="5">
        <f t="shared" si="93"/>
        <v>0</v>
      </c>
      <c r="W143" s="5">
        <f t="shared" si="94"/>
        <v>0</v>
      </c>
      <c r="X143" s="5">
        <f t="shared" si="95"/>
        <v>0</v>
      </c>
      <c r="Y143" s="5">
        <f t="shared" si="96"/>
        <v>0</v>
      </c>
      <c r="Z143" s="5">
        <f t="shared" si="97"/>
        <v>0</v>
      </c>
      <c r="AA143" s="68">
        <f t="shared" si="98"/>
        <v>0</v>
      </c>
      <c r="AB143" s="89" t="str">
        <f t="shared" si="83"/>
        <v/>
      </c>
      <c r="AC143" s="89" t="str">
        <f t="shared" si="84"/>
        <v/>
      </c>
      <c r="AD143" s="89" t="str">
        <f t="shared" si="85"/>
        <v/>
      </c>
      <c r="AE143" s="89" t="str">
        <f t="shared" si="86"/>
        <v/>
      </c>
      <c r="AF143" s="10"/>
      <c r="AH143" s="63">
        <f t="shared" si="99"/>
        <v>0</v>
      </c>
      <c r="AI143" s="5">
        <f t="shared" si="100"/>
        <v>0</v>
      </c>
      <c r="AJ143" s="5">
        <f t="shared" si="101"/>
        <v>0</v>
      </c>
      <c r="AK143" s="5">
        <f t="shared" si="102"/>
        <v>0</v>
      </c>
      <c r="AL143" s="5">
        <f t="shared" si="103"/>
        <v>0</v>
      </c>
      <c r="AM143" s="5">
        <f t="shared" si="104"/>
        <v>0</v>
      </c>
      <c r="AN143" s="5">
        <f t="shared" si="105"/>
        <v>0</v>
      </c>
      <c r="AO143" s="7"/>
      <c r="AP143" s="5"/>
      <c r="AQ143" s="8" t="str">
        <f t="shared" si="7"/>
        <v/>
      </c>
      <c r="AR143" s="5"/>
      <c r="AS143" s="5"/>
      <c r="AT143" s="5"/>
      <c r="AU143" s="5"/>
      <c r="AV143" s="9"/>
      <c r="AW143" s="63">
        <f t="shared" si="106"/>
        <v>0</v>
      </c>
      <c r="AX143" s="5">
        <f t="shared" si="107"/>
        <v>0</v>
      </c>
      <c r="AY143" s="5">
        <f t="shared" si="108"/>
        <v>0</v>
      </c>
      <c r="AZ143" s="5">
        <f t="shared" si="109"/>
        <v>0</v>
      </c>
      <c r="BA143" s="5">
        <f t="shared" si="110"/>
        <v>0</v>
      </c>
      <c r="BB143" s="5">
        <f t="shared" si="111"/>
        <v>0</v>
      </c>
      <c r="BC143" s="68">
        <f t="shared" si="112"/>
        <v>0</v>
      </c>
      <c r="BD143" s="89" t="str">
        <f t="shared" si="87"/>
        <v/>
      </c>
      <c r="BE143" s="89" t="str">
        <f t="shared" si="88"/>
        <v/>
      </c>
      <c r="BF143" s="89" t="str">
        <f t="shared" si="89"/>
        <v/>
      </c>
      <c r="BG143" s="89" t="str">
        <f t="shared" si="90"/>
        <v/>
      </c>
      <c r="BH143" s="10"/>
    </row>
    <row r="144" spans="1:60" ht="13.05" customHeight="1" x14ac:dyDescent="0.35">
      <c r="A144" s="5">
        <v>142</v>
      </c>
      <c r="B144" s="6"/>
      <c r="C144" s="46" t="str">
        <f t="shared" si="91"/>
        <v/>
      </c>
      <c r="D144" s="59"/>
      <c r="E144" s="5"/>
      <c r="F144" s="63"/>
      <c r="G144" s="5"/>
      <c r="H144" s="5"/>
      <c r="I144" s="5"/>
      <c r="J144" s="5"/>
      <c r="K144" s="5"/>
      <c r="L144" s="7"/>
      <c r="M144" s="5"/>
      <c r="N144" s="5"/>
      <c r="O144" s="8" t="str">
        <f t="shared" si="0"/>
        <v/>
      </c>
      <c r="P144" s="5"/>
      <c r="Q144" s="5"/>
      <c r="R144" s="5"/>
      <c r="S144" s="5"/>
      <c r="T144" s="9"/>
      <c r="U144" s="63">
        <f t="shared" si="92"/>
        <v>0</v>
      </c>
      <c r="V144" s="5">
        <f t="shared" si="93"/>
        <v>0</v>
      </c>
      <c r="W144" s="5">
        <f t="shared" si="94"/>
        <v>0</v>
      </c>
      <c r="X144" s="5">
        <f t="shared" si="95"/>
        <v>0</v>
      </c>
      <c r="Y144" s="5">
        <f t="shared" si="96"/>
        <v>0</v>
      </c>
      <c r="Z144" s="5">
        <f t="shared" si="97"/>
        <v>0</v>
      </c>
      <c r="AA144" s="68">
        <f t="shared" si="98"/>
        <v>0</v>
      </c>
      <c r="AB144" s="89" t="str">
        <f t="shared" si="83"/>
        <v/>
      </c>
      <c r="AC144" s="89" t="str">
        <f t="shared" si="84"/>
        <v/>
      </c>
      <c r="AD144" s="89" t="str">
        <f t="shared" si="85"/>
        <v/>
      </c>
      <c r="AE144" s="89" t="str">
        <f t="shared" si="86"/>
        <v/>
      </c>
      <c r="AF144" s="10"/>
      <c r="AH144" s="63">
        <f t="shared" si="99"/>
        <v>0</v>
      </c>
      <c r="AI144" s="5">
        <f t="shared" si="100"/>
        <v>0</v>
      </c>
      <c r="AJ144" s="5">
        <f t="shared" si="101"/>
        <v>0</v>
      </c>
      <c r="AK144" s="5">
        <f t="shared" si="102"/>
        <v>0</v>
      </c>
      <c r="AL144" s="5">
        <f t="shared" si="103"/>
        <v>0</v>
      </c>
      <c r="AM144" s="5">
        <f t="shared" si="104"/>
        <v>0</v>
      </c>
      <c r="AN144" s="5">
        <f t="shared" si="105"/>
        <v>0</v>
      </c>
      <c r="AO144" s="7"/>
      <c r="AP144" s="5"/>
      <c r="AQ144" s="8" t="str">
        <f t="shared" si="7"/>
        <v/>
      </c>
      <c r="AR144" s="5"/>
      <c r="AS144" s="5"/>
      <c r="AT144" s="5"/>
      <c r="AU144" s="5"/>
      <c r="AV144" s="9"/>
      <c r="AW144" s="63">
        <f t="shared" si="106"/>
        <v>0</v>
      </c>
      <c r="AX144" s="5">
        <f t="shared" si="107"/>
        <v>0</v>
      </c>
      <c r="AY144" s="5">
        <f t="shared" si="108"/>
        <v>0</v>
      </c>
      <c r="AZ144" s="5">
        <f t="shared" si="109"/>
        <v>0</v>
      </c>
      <c r="BA144" s="5">
        <f t="shared" si="110"/>
        <v>0</v>
      </c>
      <c r="BB144" s="5">
        <f t="shared" si="111"/>
        <v>0</v>
      </c>
      <c r="BC144" s="68">
        <f t="shared" si="112"/>
        <v>0</v>
      </c>
      <c r="BD144" s="89" t="str">
        <f t="shared" si="87"/>
        <v/>
      </c>
      <c r="BE144" s="89" t="str">
        <f t="shared" si="88"/>
        <v/>
      </c>
      <c r="BF144" s="89" t="str">
        <f t="shared" si="89"/>
        <v/>
      </c>
      <c r="BG144" s="89" t="str">
        <f t="shared" si="90"/>
        <v/>
      </c>
      <c r="BH144" s="10"/>
    </row>
    <row r="145" spans="1:60" ht="13.05" customHeight="1" x14ac:dyDescent="0.35">
      <c r="A145" s="5">
        <v>143</v>
      </c>
      <c r="B145" s="6"/>
      <c r="C145" s="46" t="str">
        <f t="shared" si="91"/>
        <v/>
      </c>
      <c r="D145" s="59"/>
      <c r="E145" s="5"/>
      <c r="F145" s="63"/>
      <c r="G145" s="5"/>
      <c r="H145" s="5"/>
      <c r="I145" s="5"/>
      <c r="J145" s="5"/>
      <c r="K145" s="5"/>
      <c r="L145" s="7"/>
      <c r="M145" s="5"/>
      <c r="N145" s="5"/>
      <c r="O145" s="8" t="str">
        <f t="shared" si="0"/>
        <v/>
      </c>
      <c r="P145" s="5"/>
      <c r="Q145" s="5"/>
      <c r="R145" s="5"/>
      <c r="S145" s="5"/>
      <c r="T145" s="9"/>
      <c r="U145" s="63">
        <f t="shared" si="92"/>
        <v>0</v>
      </c>
      <c r="V145" s="5">
        <f t="shared" si="93"/>
        <v>0</v>
      </c>
      <c r="W145" s="5">
        <f t="shared" si="94"/>
        <v>0</v>
      </c>
      <c r="X145" s="5">
        <f t="shared" si="95"/>
        <v>0</v>
      </c>
      <c r="Y145" s="5">
        <f t="shared" si="96"/>
        <v>0</v>
      </c>
      <c r="Z145" s="5">
        <f t="shared" si="97"/>
        <v>0</v>
      </c>
      <c r="AA145" s="68">
        <f t="shared" si="98"/>
        <v>0</v>
      </c>
      <c r="AB145" s="89" t="str">
        <f t="shared" si="83"/>
        <v/>
      </c>
      <c r="AC145" s="89" t="str">
        <f t="shared" si="84"/>
        <v/>
      </c>
      <c r="AD145" s="89" t="str">
        <f t="shared" si="85"/>
        <v/>
      </c>
      <c r="AE145" s="89" t="str">
        <f t="shared" si="86"/>
        <v/>
      </c>
      <c r="AF145" s="10"/>
      <c r="AH145" s="63">
        <f t="shared" si="99"/>
        <v>0</v>
      </c>
      <c r="AI145" s="5">
        <f t="shared" si="100"/>
        <v>0</v>
      </c>
      <c r="AJ145" s="5">
        <f t="shared" si="101"/>
        <v>0</v>
      </c>
      <c r="AK145" s="5">
        <f t="shared" si="102"/>
        <v>0</v>
      </c>
      <c r="AL145" s="5">
        <f t="shared" si="103"/>
        <v>0</v>
      </c>
      <c r="AM145" s="5">
        <f t="shared" si="104"/>
        <v>0</v>
      </c>
      <c r="AN145" s="5">
        <f t="shared" si="105"/>
        <v>0</v>
      </c>
      <c r="AO145" s="7"/>
      <c r="AP145" s="5"/>
      <c r="AQ145" s="8" t="str">
        <f t="shared" si="7"/>
        <v/>
      </c>
      <c r="AR145" s="5"/>
      <c r="AS145" s="5"/>
      <c r="AT145" s="5"/>
      <c r="AU145" s="5"/>
      <c r="AV145" s="9"/>
      <c r="AW145" s="63">
        <f t="shared" si="106"/>
        <v>0</v>
      </c>
      <c r="AX145" s="5">
        <f t="shared" si="107"/>
        <v>0</v>
      </c>
      <c r="AY145" s="5">
        <f t="shared" si="108"/>
        <v>0</v>
      </c>
      <c r="AZ145" s="5">
        <f t="shared" si="109"/>
        <v>0</v>
      </c>
      <c r="BA145" s="5">
        <f t="shared" si="110"/>
        <v>0</v>
      </c>
      <c r="BB145" s="5">
        <f t="shared" si="111"/>
        <v>0</v>
      </c>
      <c r="BC145" s="68">
        <f t="shared" si="112"/>
        <v>0</v>
      </c>
      <c r="BD145" s="89" t="str">
        <f t="shared" si="87"/>
        <v/>
      </c>
      <c r="BE145" s="89" t="str">
        <f t="shared" si="88"/>
        <v/>
      </c>
      <c r="BF145" s="89" t="str">
        <f t="shared" si="89"/>
        <v/>
      </c>
      <c r="BG145" s="89" t="str">
        <f t="shared" si="90"/>
        <v/>
      </c>
      <c r="BH145" s="10"/>
    </row>
    <row r="146" spans="1:60" ht="13.05" customHeight="1" x14ac:dyDescent="0.35">
      <c r="A146" s="5">
        <v>144</v>
      </c>
      <c r="B146" s="6"/>
      <c r="C146" s="46" t="str">
        <f t="shared" si="91"/>
        <v/>
      </c>
      <c r="D146" s="59"/>
      <c r="E146" s="5"/>
      <c r="F146" s="63"/>
      <c r="G146" s="5"/>
      <c r="H146" s="5"/>
      <c r="I146" s="5"/>
      <c r="J146" s="5"/>
      <c r="K146" s="5"/>
      <c r="L146" s="7"/>
      <c r="M146" s="5"/>
      <c r="N146" s="5"/>
      <c r="O146" s="8" t="str">
        <f t="shared" si="0"/>
        <v/>
      </c>
      <c r="P146" s="5"/>
      <c r="Q146" s="5"/>
      <c r="R146" s="5"/>
      <c r="S146" s="5"/>
      <c r="T146" s="9"/>
      <c r="U146" s="63">
        <f t="shared" si="92"/>
        <v>0</v>
      </c>
      <c r="V146" s="5">
        <f t="shared" si="93"/>
        <v>0</v>
      </c>
      <c r="W146" s="5">
        <f t="shared" si="94"/>
        <v>0</v>
      </c>
      <c r="X146" s="5">
        <f t="shared" si="95"/>
        <v>0</v>
      </c>
      <c r="Y146" s="5">
        <f t="shared" si="96"/>
        <v>0</v>
      </c>
      <c r="Z146" s="5">
        <f t="shared" si="97"/>
        <v>0</v>
      </c>
      <c r="AA146" s="68">
        <f t="shared" si="98"/>
        <v>0</v>
      </c>
      <c r="AB146" s="89" t="str">
        <f t="shared" si="83"/>
        <v/>
      </c>
      <c r="AC146" s="89" t="str">
        <f t="shared" si="84"/>
        <v/>
      </c>
      <c r="AD146" s="89" t="str">
        <f t="shared" si="85"/>
        <v/>
      </c>
      <c r="AE146" s="89" t="str">
        <f t="shared" si="86"/>
        <v/>
      </c>
      <c r="AF146" s="10"/>
      <c r="AH146" s="63">
        <f t="shared" si="99"/>
        <v>0</v>
      </c>
      <c r="AI146" s="5">
        <f t="shared" si="100"/>
        <v>0</v>
      </c>
      <c r="AJ146" s="5">
        <f t="shared" si="101"/>
        <v>0</v>
      </c>
      <c r="AK146" s="5">
        <f t="shared" si="102"/>
        <v>0</v>
      </c>
      <c r="AL146" s="5">
        <f t="shared" si="103"/>
        <v>0</v>
      </c>
      <c r="AM146" s="5">
        <f t="shared" si="104"/>
        <v>0</v>
      </c>
      <c r="AN146" s="5">
        <f t="shared" si="105"/>
        <v>0</v>
      </c>
      <c r="AO146" s="7"/>
      <c r="AP146" s="5"/>
      <c r="AQ146" s="8" t="str">
        <f t="shared" si="7"/>
        <v/>
      </c>
      <c r="AR146" s="5"/>
      <c r="AS146" s="5"/>
      <c r="AT146" s="5"/>
      <c r="AU146" s="5"/>
      <c r="AV146" s="9"/>
      <c r="AW146" s="63">
        <f t="shared" si="106"/>
        <v>0</v>
      </c>
      <c r="AX146" s="5">
        <f t="shared" si="107"/>
        <v>0</v>
      </c>
      <c r="AY146" s="5">
        <f t="shared" si="108"/>
        <v>0</v>
      </c>
      <c r="AZ146" s="5">
        <f t="shared" si="109"/>
        <v>0</v>
      </c>
      <c r="BA146" s="5">
        <f t="shared" si="110"/>
        <v>0</v>
      </c>
      <c r="BB146" s="5">
        <f t="shared" si="111"/>
        <v>0</v>
      </c>
      <c r="BC146" s="68">
        <f t="shared" si="112"/>
        <v>0</v>
      </c>
      <c r="BD146" s="89" t="str">
        <f t="shared" si="87"/>
        <v/>
      </c>
      <c r="BE146" s="89" t="str">
        <f t="shared" si="88"/>
        <v/>
      </c>
      <c r="BF146" s="89" t="str">
        <f t="shared" si="89"/>
        <v/>
      </c>
      <c r="BG146" s="89" t="str">
        <f t="shared" si="90"/>
        <v/>
      </c>
      <c r="BH146" s="10"/>
    </row>
    <row r="147" spans="1:60" ht="13.05" customHeight="1" x14ac:dyDescent="0.35">
      <c r="A147" s="5">
        <v>145</v>
      </c>
      <c r="B147" s="6"/>
      <c r="C147" s="46" t="str">
        <f t="shared" si="91"/>
        <v/>
      </c>
      <c r="D147" s="59"/>
      <c r="E147" s="5"/>
      <c r="F147" s="63"/>
      <c r="G147" s="5"/>
      <c r="H147" s="5"/>
      <c r="I147" s="5"/>
      <c r="J147" s="5"/>
      <c r="K147" s="5"/>
      <c r="L147" s="7"/>
      <c r="M147" s="5"/>
      <c r="N147" s="5"/>
      <c r="O147" s="8" t="str">
        <f t="shared" si="0"/>
        <v/>
      </c>
      <c r="P147" s="5"/>
      <c r="Q147" s="5"/>
      <c r="R147" s="5"/>
      <c r="S147" s="5"/>
      <c r="T147" s="9"/>
      <c r="U147" s="63">
        <f t="shared" si="92"/>
        <v>0</v>
      </c>
      <c r="V147" s="5">
        <f t="shared" si="93"/>
        <v>0</v>
      </c>
      <c r="W147" s="5">
        <f t="shared" si="94"/>
        <v>0</v>
      </c>
      <c r="X147" s="5">
        <f t="shared" si="95"/>
        <v>0</v>
      </c>
      <c r="Y147" s="5">
        <f t="shared" si="96"/>
        <v>0</v>
      </c>
      <c r="Z147" s="5">
        <f t="shared" si="97"/>
        <v>0</v>
      </c>
      <c r="AA147" s="68">
        <f t="shared" si="98"/>
        <v>0</v>
      </c>
      <c r="AB147" s="89" t="str">
        <f t="shared" si="83"/>
        <v/>
      </c>
      <c r="AC147" s="89" t="str">
        <f t="shared" si="84"/>
        <v/>
      </c>
      <c r="AD147" s="89" t="str">
        <f t="shared" si="85"/>
        <v/>
      </c>
      <c r="AE147" s="89" t="str">
        <f t="shared" si="86"/>
        <v/>
      </c>
      <c r="AF147" s="10"/>
      <c r="AH147" s="63">
        <f t="shared" si="99"/>
        <v>0</v>
      </c>
      <c r="AI147" s="5">
        <f t="shared" si="100"/>
        <v>0</v>
      </c>
      <c r="AJ147" s="5">
        <f t="shared" si="101"/>
        <v>0</v>
      </c>
      <c r="AK147" s="5">
        <f t="shared" si="102"/>
        <v>0</v>
      </c>
      <c r="AL147" s="5">
        <f t="shared" si="103"/>
        <v>0</v>
      </c>
      <c r="AM147" s="5">
        <f t="shared" si="104"/>
        <v>0</v>
      </c>
      <c r="AN147" s="5">
        <f t="shared" si="105"/>
        <v>0</v>
      </c>
      <c r="AO147" s="7"/>
      <c r="AP147" s="5"/>
      <c r="AQ147" s="8" t="str">
        <f t="shared" si="7"/>
        <v/>
      </c>
      <c r="AR147" s="5"/>
      <c r="AS147" s="5"/>
      <c r="AT147" s="5"/>
      <c r="AU147" s="5"/>
      <c r="AV147" s="9"/>
      <c r="AW147" s="63">
        <f t="shared" si="106"/>
        <v>0</v>
      </c>
      <c r="AX147" s="5">
        <f t="shared" si="107"/>
        <v>0</v>
      </c>
      <c r="AY147" s="5">
        <f t="shared" si="108"/>
        <v>0</v>
      </c>
      <c r="AZ147" s="5">
        <f t="shared" si="109"/>
        <v>0</v>
      </c>
      <c r="BA147" s="5">
        <f t="shared" si="110"/>
        <v>0</v>
      </c>
      <c r="BB147" s="5">
        <f t="shared" si="111"/>
        <v>0</v>
      </c>
      <c r="BC147" s="68">
        <f t="shared" si="112"/>
        <v>0</v>
      </c>
      <c r="BD147" s="89" t="str">
        <f t="shared" si="87"/>
        <v/>
      </c>
      <c r="BE147" s="89" t="str">
        <f t="shared" si="88"/>
        <v/>
      </c>
      <c r="BF147" s="89" t="str">
        <f t="shared" si="89"/>
        <v/>
      </c>
      <c r="BG147" s="89" t="str">
        <f t="shared" si="90"/>
        <v/>
      </c>
      <c r="BH147" s="10"/>
    </row>
    <row r="148" spans="1:60" ht="13.05" customHeight="1" x14ac:dyDescent="0.35">
      <c r="A148" s="5">
        <v>146</v>
      </c>
      <c r="B148" s="6"/>
      <c r="C148" s="46" t="str">
        <f t="shared" si="91"/>
        <v/>
      </c>
      <c r="D148" s="59"/>
      <c r="E148" s="5"/>
      <c r="F148" s="63"/>
      <c r="G148" s="5"/>
      <c r="H148" s="5"/>
      <c r="I148" s="5"/>
      <c r="J148" s="5"/>
      <c r="K148" s="5"/>
      <c r="L148" s="7"/>
      <c r="M148" s="5"/>
      <c r="N148" s="5"/>
      <c r="O148" s="8" t="str">
        <f t="shared" si="0"/>
        <v/>
      </c>
      <c r="P148" s="5"/>
      <c r="Q148" s="5"/>
      <c r="R148" s="5"/>
      <c r="S148" s="5"/>
      <c r="T148" s="9"/>
      <c r="U148" s="63">
        <f t="shared" si="92"/>
        <v>0</v>
      </c>
      <c r="V148" s="5">
        <f t="shared" si="93"/>
        <v>0</v>
      </c>
      <c r="W148" s="5">
        <f t="shared" si="94"/>
        <v>0</v>
      </c>
      <c r="X148" s="5">
        <f t="shared" si="95"/>
        <v>0</v>
      </c>
      <c r="Y148" s="5">
        <f t="shared" si="96"/>
        <v>0</v>
      </c>
      <c r="Z148" s="5">
        <f t="shared" si="97"/>
        <v>0</v>
      </c>
      <c r="AA148" s="68">
        <f t="shared" si="98"/>
        <v>0</v>
      </c>
      <c r="AB148" s="89" t="str">
        <f t="shared" si="83"/>
        <v/>
      </c>
      <c r="AC148" s="89" t="str">
        <f t="shared" si="84"/>
        <v/>
      </c>
      <c r="AD148" s="89" t="str">
        <f t="shared" si="85"/>
        <v/>
      </c>
      <c r="AE148" s="89" t="str">
        <f t="shared" si="86"/>
        <v/>
      </c>
      <c r="AF148" s="10"/>
      <c r="AH148" s="63">
        <f t="shared" si="99"/>
        <v>0</v>
      </c>
      <c r="AI148" s="5">
        <f t="shared" si="100"/>
        <v>0</v>
      </c>
      <c r="AJ148" s="5">
        <f t="shared" si="101"/>
        <v>0</v>
      </c>
      <c r="AK148" s="5">
        <f t="shared" si="102"/>
        <v>0</v>
      </c>
      <c r="AL148" s="5">
        <f t="shared" si="103"/>
        <v>0</v>
      </c>
      <c r="AM148" s="5">
        <f t="shared" si="104"/>
        <v>0</v>
      </c>
      <c r="AN148" s="5">
        <f t="shared" si="105"/>
        <v>0</v>
      </c>
      <c r="AO148" s="7"/>
      <c r="AP148" s="5"/>
      <c r="AQ148" s="8" t="str">
        <f t="shared" si="7"/>
        <v/>
      </c>
      <c r="AR148" s="5"/>
      <c r="AS148" s="5"/>
      <c r="AT148" s="5"/>
      <c r="AU148" s="5"/>
      <c r="AV148" s="9"/>
      <c r="AW148" s="63">
        <f t="shared" si="106"/>
        <v>0</v>
      </c>
      <c r="AX148" s="5">
        <f t="shared" si="107"/>
        <v>0</v>
      </c>
      <c r="AY148" s="5">
        <f t="shared" si="108"/>
        <v>0</v>
      </c>
      <c r="AZ148" s="5">
        <f t="shared" si="109"/>
        <v>0</v>
      </c>
      <c r="BA148" s="5">
        <f t="shared" si="110"/>
        <v>0</v>
      </c>
      <c r="BB148" s="5">
        <f t="shared" si="111"/>
        <v>0</v>
      </c>
      <c r="BC148" s="68">
        <f t="shared" si="112"/>
        <v>0</v>
      </c>
      <c r="BD148" s="89" t="str">
        <f t="shared" si="87"/>
        <v/>
      </c>
      <c r="BE148" s="89" t="str">
        <f t="shared" si="88"/>
        <v/>
      </c>
      <c r="BF148" s="89" t="str">
        <f t="shared" si="89"/>
        <v/>
      </c>
      <c r="BG148" s="89" t="str">
        <f t="shared" si="90"/>
        <v/>
      </c>
      <c r="BH148" s="10"/>
    </row>
    <row r="149" spans="1:60" ht="13.05" customHeight="1" x14ac:dyDescent="0.35">
      <c r="A149" s="5">
        <v>147</v>
      </c>
      <c r="B149" s="6"/>
      <c r="C149" s="46" t="str">
        <f t="shared" si="91"/>
        <v/>
      </c>
      <c r="D149" s="59"/>
      <c r="E149" s="5"/>
      <c r="F149" s="63"/>
      <c r="G149" s="5"/>
      <c r="H149" s="5"/>
      <c r="I149" s="5"/>
      <c r="J149" s="5"/>
      <c r="K149" s="5"/>
      <c r="L149" s="7"/>
      <c r="M149" s="5"/>
      <c r="N149" s="5"/>
      <c r="O149" s="8" t="str">
        <f t="shared" si="0"/>
        <v/>
      </c>
      <c r="P149" s="5"/>
      <c r="Q149" s="5"/>
      <c r="R149" s="5"/>
      <c r="S149" s="5"/>
      <c r="T149" s="9"/>
      <c r="U149" s="63">
        <f t="shared" si="92"/>
        <v>0</v>
      </c>
      <c r="V149" s="5">
        <f t="shared" si="93"/>
        <v>0</v>
      </c>
      <c r="W149" s="5">
        <f t="shared" si="94"/>
        <v>0</v>
      </c>
      <c r="X149" s="5">
        <f t="shared" si="95"/>
        <v>0</v>
      </c>
      <c r="Y149" s="5">
        <f t="shared" si="96"/>
        <v>0</v>
      </c>
      <c r="Z149" s="5">
        <f t="shared" si="97"/>
        <v>0</v>
      </c>
      <c r="AA149" s="68">
        <f t="shared" si="98"/>
        <v>0</v>
      </c>
      <c r="AB149" s="89" t="str">
        <f t="shared" si="83"/>
        <v/>
      </c>
      <c r="AC149" s="89" t="str">
        <f t="shared" si="84"/>
        <v/>
      </c>
      <c r="AD149" s="89" t="str">
        <f t="shared" si="85"/>
        <v/>
      </c>
      <c r="AE149" s="89" t="str">
        <f t="shared" si="86"/>
        <v/>
      </c>
      <c r="AF149" s="10"/>
      <c r="AH149" s="63">
        <f t="shared" si="99"/>
        <v>0</v>
      </c>
      <c r="AI149" s="5">
        <f t="shared" si="100"/>
        <v>0</v>
      </c>
      <c r="AJ149" s="5">
        <f t="shared" si="101"/>
        <v>0</v>
      </c>
      <c r="AK149" s="5">
        <f t="shared" si="102"/>
        <v>0</v>
      </c>
      <c r="AL149" s="5">
        <f t="shared" si="103"/>
        <v>0</v>
      </c>
      <c r="AM149" s="5">
        <f t="shared" si="104"/>
        <v>0</v>
      </c>
      <c r="AN149" s="5">
        <f t="shared" si="105"/>
        <v>0</v>
      </c>
      <c r="AO149" s="7"/>
      <c r="AP149" s="5"/>
      <c r="AQ149" s="8" t="str">
        <f t="shared" si="7"/>
        <v/>
      </c>
      <c r="AR149" s="5"/>
      <c r="AS149" s="5"/>
      <c r="AT149" s="5"/>
      <c r="AU149" s="5"/>
      <c r="AV149" s="9"/>
      <c r="AW149" s="63">
        <f t="shared" si="106"/>
        <v>0</v>
      </c>
      <c r="AX149" s="5">
        <f t="shared" si="107"/>
        <v>0</v>
      </c>
      <c r="AY149" s="5">
        <f t="shared" si="108"/>
        <v>0</v>
      </c>
      <c r="AZ149" s="5">
        <f t="shared" si="109"/>
        <v>0</v>
      </c>
      <c r="BA149" s="5">
        <f t="shared" si="110"/>
        <v>0</v>
      </c>
      <c r="BB149" s="5">
        <f t="shared" si="111"/>
        <v>0</v>
      </c>
      <c r="BC149" s="68">
        <f t="shared" si="112"/>
        <v>0</v>
      </c>
      <c r="BD149" s="89" t="str">
        <f t="shared" si="87"/>
        <v/>
      </c>
      <c r="BE149" s="89" t="str">
        <f t="shared" si="88"/>
        <v/>
      </c>
      <c r="BF149" s="89" t="str">
        <f t="shared" si="89"/>
        <v/>
      </c>
      <c r="BG149" s="89" t="str">
        <f t="shared" si="90"/>
        <v/>
      </c>
      <c r="BH149" s="10"/>
    </row>
    <row r="150" spans="1:60" ht="13.05" customHeight="1" x14ac:dyDescent="0.35">
      <c r="A150" s="5">
        <v>148</v>
      </c>
      <c r="B150" s="6"/>
      <c r="C150" s="46" t="str">
        <f t="shared" si="91"/>
        <v/>
      </c>
      <c r="D150" s="59"/>
      <c r="E150" s="5"/>
      <c r="F150" s="63"/>
      <c r="G150" s="5"/>
      <c r="H150" s="5"/>
      <c r="I150" s="5"/>
      <c r="J150" s="5"/>
      <c r="K150" s="5"/>
      <c r="L150" s="7"/>
      <c r="M150" s="5"/>
      <c r="N150" s="5"/>
      <c r="O150" s="8" t="str">
        <f t="shared" si="0"/>
        <v/>
      </c>
      <c r="P150" s="5"/>
      <c r="Q150" s="5"/>
      <c r="R150" s="5"/>
      <c r="S150" s="5"/>
      <c r="T150" s="9"/>
      <c r="U150" s="63">
        <f t="shared" si="92"/>
        <v>0</v>
      </c>
      <c r="V150" s="5">
        <f t="shared" si="93"/>
        <v>0</v>
      </c>
      <c r="W150" s="5">
        <f t="shared" si="94"/>
        <v>0</v>
      </c>
      <c r="X150" s="5">
        <f t="shared" si="95"/>
        <v>0</v>
      </c>
      <c r="Y150" s="5">
        <f t="shared" si="96"/>
        <v>0</v>
      </c>
      <c r="Z150" s="5">
        <f t="shared" si="97"/>
        <v>0</v>
      </c>
      <c r="AA150" s="68">
        <f t="shared" si="98"/>
        <v>0</v>
      </c>
      <c r="AB150" s="89" t="str">
        <f t="shared" si="83"/>
        <v/>
      </c>
      <c r="AC150" s="89" t="str">
        <f t="shared" si="84"/>
        <v/>
      </c>
      <c r="AD150" s="89" t="str">
        <f t="shared" si="85"/>
        <v/>
      </c>
      <c r="AE150" s="89" t="str">
        <f t="shared" si="86"/>
        <v/>
      </c>
      <c r="AF150" s="10"/>
      <c r="AH150" s="63">
        <f t="shared" si="99"/>
        <v>0</v>
      </c>
      <c r="AI150" s="5">
        <f t="shared" si="100"/>
        <v>0</v>
      </c>
      <c r="AJ150" s="5">
        <f t="shared" si="101"/>
        <v>0</v>
      </c>
      <c r="AK150" s="5">
        <f t="shared" si="102"/>
        <v>0</v>
      </c>
      <c r="AL150" s="5">
        <f t="shared" si="103"/>
        <v>0</v>
      </c>
      <c r="AM150" s="5">
        <f t="shared" si="104"/>
        <v>0</v>
      </c>
      <c r="AN150" s="5">
        <f t="shared" si="105"/>
        <v>0</v>
      </c>
      <c r="AO150" s="7"/>
      <c r="AP150" s="5"/>
      <c r="AQ150" s="8" t="str">
        <f t="shared" si="7"/>
        <v/>
      </c>
      <c r="AR150" s="5"/>
      <c r="AS150" s="5"/>
      <c r="AT150" s="5"/>
      <c r="AU150" s="5"/>
      <c r="AV150" s="9"/>
      <c r="AW150" s="63">
        <f t="shared" si="106"/>
        <v>0</v>
      </c>
      <c r="AX150" s="5">
        <f t="shared" si="107"/>
        <v>0</v>
      </c>
      <c r="AY150" s="5">
        <f t="shared" si="108"/>
        <v>0</v>
      </c>
      <c r="AZ150" s="5">
        <f t="shared" si="109"/>
        <v>0</v>
      </c>
      <c r="BA150" s="5">
        <f t="shared" si="110"/>
        <v>0</v>
      </c>
      <c r="BB150" s="5">
        <f t="shared" si="111"/>
        <v>0</v>
      </c>
      <c r="BC150" s="68">
        <f t="shared" si="112"/>
        <v>0</v>
      </c>
      <c r="BD150" s="89" t="str">
        <f t="shared" si="87"/>
        <v/>
      </c>
      <c r="BE150" s="89" t="str">
        <f t="shared" si="88"/>
        <v/>
      </c>
      <c r="BF150" s="89" t="str">
        <f t="shared" si="89"/>
        <v/>
      </c>
      <c r="BG150" s="89" t="str">
        <f t="shared" si="90"/>
        <v/>
      </c>
      <c r="BH150" s="10"/>
    </row>
    <row r="151" spans="1:60" ht="13.05" customHeight="1" x14ac:dyDescent="0.35">
      <c r="A151" s="5">
        <v>149</v>
      </c>
      <c r="B151" s="6"/>
      <c r="C151" s="46" t="str">
        <f t="shared" si="91"/>
        <v/>
      </c>
      <c r="D151" s="59"/>
      <c r="E151" s="5"/>
      <c r="F151" s="63"/>
      <c r="G151" s="5"/>
      <c r="H151" s="5"/>
      <c r="I151" s="5"/>
      <c r="J151" s="5"/>
      <c r="K151" s="5"/>
      <c r="L151" s="7"/>
      <c r="M151" s="5"/>
      <c r="N151" s="5"/>
      <c r="O151" s="8" t="str">
        <f t="shared" si="0"/>
        <v/>
      </c>
      <c r="P151" s="5"/>
      <c r="Q151" s="5"/>
      <c r="R151" s="5"/>
      <c r="S151" s="5"/>
      <c r="T151" s="9"/>
      <c r="U151" s="63">
        <f t="shared" si="92"/>
        <v>0</v>
      </c>
      <c r="V151" s="5">
        <f t="shared" si="93"/>
        <v>0</v>
      </c>
      <c r="W151" s="5">
        <f t="shared" si="94"/>
        <v>0</v>
      </c>
      <c r="X151" s="5">
        <f t="shared" si="95"/>
        <v>0</v>
      </c>
      <c r="Y151" s="5">
        <f t="shared" si="96"/>
        <v>0</v>
      </c>
      <c r="Z151" s="5">
        <f t="shared" si="97"/>
        <v>0</v>
      </c>
      <c r="AA151" s="68">
        <f t="shared" si="98"/>
        <v>0</v>
      </c>
      <c r="AB151" s="89" t="str">
        <f t="shared" si="83"/>
        <v/>
      </c>
      <c r="AC151" s="89" t="str">
        <f t="shared" si="84"/>
        <v/>
      </c>
      <c r="AD151" s="89" t="str">
        <f t="shared" si="85"/>
        <v/>
      </c>
      <c r="AE151" s="89" t="str">
        <f t="shared" si="86"/>
        <v/>
      </c>
      <c r="AF151" s="10"/>
      <c r="AH151" s="63">
        <f t="shared" si="99"/>
        <v>0</v>
      </c>
      <c r="AI151" s="5">
        <f t="shared" si="100"/>
        <v>0</v>
      </c>
      <c r="AJ151" s="5">
        <f t="shared" si="101"/>
        <v>0</v>
      </c>
      <c r="AK151" s="5">
        <f t="shared" si="102"/>
        <v>0</v>
      </c>
      <c r="AL151" s="5">
        <f t="shared" si="103"/>
        <v>0</v>
      </c>
      <c r="AM151" s="5">
        <f t="shared" si="104"/>
        <v>0</v>
      </c>
      <c r="AN151" s="5">
        <f t="shared" si="105"/>
        <v>0</v>
      </c>
      <c r="AO151" s="7"/>
      <c r="AP151" s="5"/>
      <c r="AQ151" s="8" t="str">
        <f t="shared" si="7"/>
        <v/>
      </c>
      <c r="AR151" s="5"/>
      <c r="AS151" s="5"/>
      <c r="AT151" s="5"/>
      <c r="AU151" s="5"/>
      <c r="AV151" s="9"/>
      <c r="AW151" s="63">
        <f t="shared" si="106"/>
        <v>0</v>
      </c>
      <c r="AX151" s="5">
        <f t="shared" si="107"/>
        <v>0</v>
      </c>
      <c r="AY151" s="5">
        <f t="shared" si="108"/>
        <v>0</v>
      </c>
      <c r="AZ151" s="5">
        <f t="shared" si="109"/>
        <v>0</v>
      </c>
      <c r="BA151" s="5">
        <f t="shared" si="110"/>
        <v>0</v>
      </c>
      <c r="BB151" s="5">
        <f t="shared" si="111"/>
        <v>0</v>
      </c>
      <c r="BC151" s="68">
        <f t="shared" si="112"/>
        <v>0</v>
      </c>
      <c r="BD151" s="89" t="str">
        <f t="shared" si="87"/>
        <v/>
      </c>
      <c r="BE151" s="89" t="str">
        <f t="shared" si="88"/>
        <v/>
      </c>
      <c r="BF151" s="89" t="str">
        <f t="shared" si="89"/>
        <v/>
      </c>
      <c r="BG151" s="89" t="str">
        <f t="shared" si="90"/>
        <v/>
      </c>
      <c r="BH151" s="10"/>
    </row>
    <row r="152" spans="1:60" ht="13.05" customHeight="1" x14ac:dyDescent="0.35">
      <c r="A152" s="5">
        <v>150</v>
      </c>
      <c r="B152" s="6"/>
      <c r="C152" s="46" t="str">
        <f t="shared" si="91"/>
        <v/>
      </c>
      <c r="D152" s="59"/>
      <c r="E152" s="5"/>
      <c r="F152" s="63"/>
      <c r="G152" s="5"/>
      <c r="H152" s="5"/>
      <c r="I152" s="5"/>
      <c r="J152" s="5"/>
      <c r="K152" s="5"/>
      <c r="L152" s="7"/>
      <c r="M152" s="5"/>
      <c r="N152" s="5"/>
      <c r="O152" s="8" t="str">
        <f t="shared" si="0"/>
        <v/>
      </c>
      <c r="P152" s="5"/>
      <c r="Q152" s="5"/>
      <c r="R152" s="5"/>
      <c r="S152" s="5"/>
      <c r="T152" s="9"/>
      <c r="U152" s="63">
        <f t="shared" si="92"/>
        <v>0</v>
      </c>
      <c r="V152" s="5">
        <f t="shared" si="93"/>
        <v>0</v>
      </c>
      <c r="W152" s="5">
        <f t="shared" si="94"/>
        <v>0</v>
      </c>
      <c r="X152" s="5">
        <f t="shared" si="95"/>
        <v>0</v>
      </c>
      <c r="Y152" s="5">
        <f t="shared" si="96"/>
        <v>0</v>
      </c>
      <c r="Z152" s="5">
        <f t="shared" si="97"/>
        <v>0</v>
      </c>
      <c r="AA152" s="68">
        <f t="shared" si="98"/>
        <v>0</v>
      </c>
      <c r="AB152" s="89" t="str">
        <f t="shared" si="83"/>
        <v/>
      </c>
      <c r="AC152" s="89" t="str">
        <f t="shared" si="84"/>
        <v/>
      </c>
      <c r="AD152" s="89" t="str">
        <f t="shared" si="85"/>
        <v/>
      </c>
      <c r="AE152" s="89" t="str">
        <f t="shared" si="86"/>
        <v/>
      </c>
      <c r="AF152" s="10"/>
      <c r="AH152" s="63">
        <f t="shared" si="99"/>
        <v>0</v>
      </c>
      <c r="AI152" s="5">
        <f t="shared" si="100"/>
        <v>0</v>
      </c>
      <c r="AJ152" s="5">
        <f t="shared" si="101"/>
        <v>0</v>
      </c>
      <c r="AK152" s="5">
        <f t="shared" si="102"/>
        <v>0</v>
      </c>
      <c r="AL152" s="5">
        <f t="shared" si="103"/>
        <v>0</v>
      </c>
      <c r="AM152" s="5">
        <f t="shared" si="104"/>
        <v>0</v>
      </c>
      <c r="AN152" s="5">
        <f t="shared" si="105"/>
        <v>0</v>
      </c>
      <c r="AO152" s="7"/>
      <c r="AP152" s="5"/>
      <c r="AQ152" s="8" t="str">
        <f t="shared" si="7"/>
        <v/>
      </c>
      <c r="AR152" s="5"/>
      <c r="AS152" s="5"/>
      <c r="AT152" s="5"/>
      <c r="AU152" s="5"/>
      <c r="AV152" s="9"/>
      <c r="AW152" s="63">
        <f t="shared" si="106"/>
        <v>0</v>
      </c>
      <c r="AX152" s="5">
        <f t="shared" si="107"/>
        <v>0</v>
      </c>
      <c r="AY152" s="5">
        <f t="shared" si="108"/>
        <v>0</v>
      </c>
      <c r="AZ152" s="5">
        <f t="shared" si="109"/>
        <v>0</v>
      </c>
      <c r="BA152" s="5">
        <f t="shared" si="110"/>
        <v>0</v>
      </c>
      <c r="BB152" s="5">
        <f t="shared" si="111"/>
        <v>0</v>
      </c>
      <c r="BC152" s="68">
        <f t="shared" si="112"/>
        <v>0</v>
      </c>
      <c r="BD152" s="89" t="str">
        <f t="shared" si="87"/>
        <v/>
      </c>
      <c r="BE152" s="89" t="str">
        <f t="shared" si="88"/>
        <v/>
      </c>
      <c r="BF152" s="89" t="str">
        <f t="shared" si="89"/>
        <v/>
      </c>
      <c r="BG152" s="89" t="str">
        <f t="shared" si="90"/>
        <v/>
      </c>
      <c r="BH152" s="10"/>
    </row>
    <row r="153" spans="1:60" ht="13.05" customHeight="1" x14ac:dyDescent="0.35">
      <c r="A153" s="5">
        <v>151</v>
      </c>
      <c r="B153" s="6"/>
      <c r="C153" s="46" t="str">
        <f t="shared" si="91"/>
        <v/>
      </c>
      <c r="D153" s="59"/>
      <c r="E153" s="5"/>
      <c r="F153" s="63"/>
      <c r="G153" s="5"/>
      <c r="H153" s="5"/>
      <c r="I153" s="5"/>
      <c r="J153" s="5"/>
      <c r="K153" s="5"/>
      <c r="L153" s="7"/>
      <c r="M153" s="5"/>
      <c r="N153" s="5"/>
      <c r="O153" s="8" t="str">
        <f t="shared" si="0"/>
        <v/>
      </c>
      <c r="P153" s="5"/>
      <c r="Q153" s="5"/>
      <c r="R153" s="5"/>
      <c r="S153" s="5"/>
      <c r="T153" s="9"/>
      <c r="U153" s="63">
        <f t="shared" si="92"/>
        <v>0</v>
      </c>
      <c r="V153" s="5">
        <f t="shared" si="93"/>
        <v>0</v>
      </c>
      <c r="W153" s="5">
        <f t="shared" si="94"/>
        <v>0</v>
      </c>
      <c r="X153" s="5">
        <f t="shared" si="95"/>
        <v>0</v>
      </c>
      <c r="Y153" s="5">
        <f t="shared" si="96"/>
        <v>0</v>
      </c>
      <c r="Z153" s="5">
        <f t="shared" si="97"/>
        <v>0</v>
      </c>
      <c r="AA153" s="68">
        <f t="shared" si="98"/>
        <v>0</v>
      </c>
      <c r="AB153" s="89" t="str">
        <f t="shared" si="83"/>
        <v/>
      </c>
      <c r="AC153" s="89" t="str">
        <f t="shared" si="84"/>
        <v/>
      </c>
      <c r="AD153" s="89" t="str">
        <f t="shared" si="85"/>
        <v/>
      </c>
      <c r="AE153" s="89" t="str">
        <f t="shared" si="86"/>
        <v/>
      </c>
      <c r="AF153" s="10"/>
      <c r="AH153" s="63">
        <f t="shared" si="99"/>
        <v>0</v>
      </c>
      <c r="AI153" s="5">
        <f t="shared" si="100"/>
        <v>0</v>
      </c>
      <c r="AJ153" s="5">
        <f t="shared" si="101"/>
        <v>0</v>
      </c>
      <c r="AK153" s="5">
        <f t="shared" si="102"/>
        <v>0</v>
      </c>
      <c r="AL153" s="5">
        <f t="shared" si="103"/>
        <v>0</v>
      </c>
      <c r="AM153" s="5">
        <f t="shared" si="104"/>
        <v>0</v>
      </c>
      <c r="AN153" s="5">
        <f t="shared" si="105"/>
        <v>0</v>
      </c>
      <c r="AO153" s="7"/>
      <c r="AP153" s="5"/>
      <c r="AQ153" s="8" t="str">
        <f t="shared" si="7"/>
        <v/>
      </c>
      <c r="AR153" s="5"/>
      <c r="AS153" s="5"/>
      <c r="AT153" s="5"/>
      <c r="AU153" s="5"/>
      <c r="AV153" s="9"/>
      <c r="AW153" s="63">
        <f t="shared" si="106"/>
        <v>0</v>
      </c>
      <c r="AX153" s="5">
        <f t="shared" si="107"/>
        <v>0</v>
      </c>
      <c r="AY153" s="5">
        <f t="shared" si="108"/>
        <v>0</v>
      </c>
      <c r="AZ153" s="5">
        <f t="shared" si="109"/>
        <v>0</v>
      </c>
      <c r="BA153" s="5">
        <f t="shared" si="110"/>
        <v>0</v>
      </c>
      <c r="BB153" s="5">
        <f t="shared" si="111"/>
        <v>0</v>
      </c>
      <c r="BC153" s="68">
        <f t="shared" si="112"/>
        <v>0</v>
      </c>
      <c r="BD153" s="89" t="str">
        <f t="shared" si="87"/>
        <v/>
      </c>
      <c r="BE153" s="89" t="str">
        <f t="shared" si="88"/>
        <v/>
      </c>
      <c r="BF153" s="89" t="str">
        <f t="shared" si="89"/>
        <v/>
      </c>
      <c r="BG153" s="89" t="str">
        <f t="shared" si="90"/>
        <v/>
      </c>
      <c r="BH153" s="10"/>
    </row>
    <row r="154" spans="1:60" ht="13.05" customHeight="1" x14ac:dyDescent="0.35">
      <c r="A154" s="5">
        <v>152</v>
      </c>
      <c r="B154" s="6"/>
      <c r="C154" s="46" t="str">
        <f t="shared" si="91"/>
        <v/>
      </c>
      <c r="D154" s="59"/>
      <c r="E154" s="5"/>
      <c r="F154" s="63"/>
      <c r="G154" s="5"/>
      <c r="H154" s="5"/>
      <c r="I154" s="5"/>
      <c r="J154" s="5"/>
      <c r="K154" s="5"/>
      <c r="L154" s="7"/>
      <c r="M154" s="5"/>
      <c r="N154" s="5"/>
      <c r="O154" s="8" t="str">
        <f t="shared" si="0"/>
        <v/>
      </c>
      <c r="P154" s="5"/>
      <c r="Q154" s="5"/>
      <c r="R154" s="5"/>
      <c r="S154" s="5"/>
      <c r="T154" s="9"/>
      <c r="U154" s="63">
        <f t="shared" si="92"/>
        <v>0</v>
      </c>
      <c r="V154" s="5">
        <f t="shared" si="93"/>
        <v>0</v>
      </c>
      <c r="W154" s="5">
        <f t="shared" si="94"/>
        <v>0</v>
      </c>
      <c r="X154" s="5">
        <f t="shared" si="95"/>
        <v>0</v>
      </c>
      <c r="Y154" s="5">
        <f t="shared" si="96"/>
        <v>0</v>
      </c>
      <c r="Z154" s="5">
        <f t="shared" si="97"/>
        <v>0</v>
      </c>
      <c r="AA154" s="68">
        <f t="shared" si="98"/>
        <v>0</v>
      </c>
      <c r="AB154" s="89" t="str">
        <f t="shared" si="83"/>
        <v/>
      </c>
      <c r="AC154" s="89" t="str">
        <f t="shared" si="84"/>
        <v/>
      </c>
      <c r="AD154" s="89" t="str">
        <f t="shared" si="85"/>
        <v/>
      </c>
      <c r="AE154" s="89" t="str">
        <f t="shared" si="86"/>
        <v/>
      </c>
      <c r="AF154" s="10"/>
      <c r="AH154" s="63">
        <f t="shared" si="99"/>
        <v>0</v>
      </c>
      <c r="AI154" s="5">
        <f t="shared" si="100"/>
        <v>0</v>
      </c>
      <c r="AJ154" s="5">
        <f t="shared" si="101"/>
        <v>0</v>
      </c>
      <c r="AK154" s="5">
        <f t="shared" si="102"/>
        <v>0</v>
      </c>
      <c r="AL154" s="5">
        <f t="shared" si="103"/>
        <v>0</v>
      </c>
      <c r="AM154" s="5">
        <f t="shared" si="104"/>
        <v>0</v>
      </c>
      <c r="AN154" s="5">
        <f t="shared" si="105"/>
        <v>0</v>
      </c>
      <c r="AO154" s="7"/>
      <c r="AP154" s="5"/>
      <c r="AQ154" s="8" t="str">
        <f t="shared" si="7"/>
        <v/>
      </c>
      <c r="AR154" s="5"/>
      <c r="AS154" s="5"/>
      <c r="AT154" s="5"/>
      <c r="AU154" s="5"/>
      <c r="AV154" s="9"/>
      <c r="AW154" s="63">
        <f t="shared" si="106"/>
        <v>0</v>
      </c>
      <c r="AX154" s="5">
        <f t="shared" si="107"/>
        <v>0</v>
      </c>
      <c r="AY154" s="5">
        <f t="shared" si="108"/>
        <v>0</v>
      </c>
      <c r="AZ154" s="5">
        <f t="shared" si="109"/>
        <v>0</v>
      </c>
      <c r="BA154" s="5">
        <f t="shared" si="110"/>
        <v>0</v>
      </c>
      <c r="BB154" s="5">
        <f t="shared" si="111"/>
        <v>0</v>
      </c>
      <c r="BC154" s="68">
        <f t="shared" si="112"/>
        <v>0</v>
      </c>
      <c r="BD154" s="89" t="str">
        <f t="shared" si="87"/>
        <v/>
      </c>
      <c r="BE154" s="89" t="str">
        <f t="shared" si="88"/>
        <v/>
      </c>
      <c r="BF154" s="89" t="str">
        <f t="shared" si="89"/>
        <v/>
      </c>
      <c r="BG154" s="89" t="str">
        <f t="shared" si="90"/>
        <v/>
      </c>
      <c r="BH154" s="10"/>
    </row>
    <row r="155" spans="1:60" ht="13.05" customHeight="1" x14ac:dyDescent="0.35">
      <c r="A155" s="5">
        <v>153</v>
      </c>
      <c r="B155" s="6"/>
      <c r="C155" s="46" t="str">
        <f t="shared" si="91"/>
        <v/>
      </c>
      <c r="D155" s="59"/>
      <c r="E155" s="5"/>
      <c r="F155" s="63"/>
      <c r="G155" s="5"/>
      <c r="H155" s="5"/>
      <c r="I155" s="5"/>
      <c r="J155" s="5"/>
      <c r="K155" s="5"/>
      <c r="L155" s="7"/>
      <c r="M155" s="5"/>
      <c r="N155" s="5"/>
      <c r="O155" s="8" t="str">
        <f t="shared" si="0"/>
        <v/>
      </c>
      <c r="P155" s="5"/>
      <c r="Q155" s="5"/>
      <c r="R155" s="5"/>
      <c r="S155" s="5"/>
      <c r="T155" s="9"/>
      <c r="U155" s="63">
        <f t="shared" si="92"/>
        <v>0</v>
      </c>
      <c r="V155" s="5">
        <f t="shared" si="93"/>
        <v>0</v>
      </c>
      <c r="W155" s="5">
        <f t="shared" si="94"/>
        <v>0</v>
      </c>
      <c r="X155" s="5">
        <f t="shared" si="95"/>
        <v>0</v>
      </c>
      <c r="Y155" s="5">
        <f t="shared" si="96"/>
        <v>0</v>
      </c>
      <c r="Z155" s="5">
        <f t="shared" si="97"/>
        <v>0</v>
      </c>
      <c r="AA155" s="68">
        <f t="shared" si="98"/>
        <v>0</v>
      </c>
      <c r="AB155" s="89" t="str">
        <f t="shared" si="83"/>
        <v/>
      </c>
      <c r="AC155" s="89" t="str">
        <f t="shared" si="84"/>
        <v/>
      </c>
      <c r="AD155" s="89" t="str">
        <f t="shared" si="85"/>
        <v/>
      </c>
      <c r="AE155" s="89" t="str">
        <f t="shared" si="86"/>
        <v/>
      </c>
      <c r="AF155" s="10"/>
      <c r="AH155" s="63">
        <f t="shared" si="99"/>
        <v>0</v>
      </c>
      <c r="AI155" s="5">
        <f t="shared" si="100"/>
        <v>0</v>
      </c>
      <c r="AJ155" s="5">
        <f t="shared" si="101"/>
        <v>0</v>
      </c>
      <c r="AK155" s="5">
        <f t="shared" si="102"/>
        <v>0</v>
      </c>
      <c r="AL155" s="5">
        <f t="shared" si="103"/>
        <v>0</v>
      </c>
      <c r="AM155" s="5">
        <f t="shared" si="104"/>
        <v>0</v>
      </c>
      <c r="AN155" s="5">
        <f t="shared" si="105"/>
        <v>0</v>
      </c>
      <c r="AO155" s="7"/>
      <c r="AP155" s="5"/>
      <c r="AQ155" s="8" t="str">
        <f t="shared" si="7"/>
        <v/>
      </c>
      <c r="AR155" s="5"/>
      <c r="AS155" s="5"/>
      <c r="AT155" s="5"/>
      <c r="AU155" s="5"/>
      <c r="AV155" s="9"/>
      <c r="AW155" s="63">
        <f t="shared" si="106"/>
        <v>0</v>
      </c>
      <c r="AX155" s="5">
        <f t="shared" si="107"/>
        <v>0</v>
      </c>
      <c r="AY155" s="5">
        <f t="shared" si="108"/>
        <v>0</v>
      </c>
      <c r="AZ155" s="5">
        <f t="shared" si="109"/>
        <v>0</v>
      </c>
      <c r="BA155" s="5">
        <f t="shared" si="110"/>
        <v>0</v>
      </c>
      <c r="BB155" s="5">
        <f t="shared" si="111"/>
        <v>0</v>
      </c>
      <c r="BC155" s="68">
        <f t="shared" si="112"/>
        <v>0</v>
      </c>
      <c r="BD155" s="89" t="str">
        <f t="shared" si="87"/>
        <v/>
      </c>
      <c r="BE155" s="89" t="str">
        <f t="shared" si="88"/>
        <v/>
      </c>
      <c r="BF155" s="89" t="str">
        <f t="shared" si="89"/>
        <v/>
      </c>
      <c r="BG155" s="89" t="str">
        <f t="shared" si="90"/>
        <v/>
      </c>
      <c r="BH155" s="10"/>
    </row>
    <row r="156" spans="1:60" ht="13.05" customHeight="1" x14ac:dyDescent="0.35">
      <c r="A156" s="5">
        <v>154</v>
      </c>
      <c r="B156" s="6"/>
      <c r="C156" s="46" t="str">
        <f t="shared" si="91"/>
        <v/>
      </c>
      <c r="D156" s="59"/>
      <c r="E156" s="5"/>
      <c r="F156" s="63"/>
      <c r="G156" s="5"/>
      <c r="H156" s="5"/>
      <c r="I156" s="5"/>
      <c r="J156" s="5"/>
      <c r="K156" s="5"/>
      <c r="L156" s="7"/>
      <c r="M156" s="5"/>
      <c r="N156" s="5"/>
      <c r="O156" s="8" t="str">
        <f t="shared" si="0"/>
        <v/>
      </c>
      <c r="P156" s="5"/>
      <c r="Q156" s="5"/>
      <c r="R156" s="5"/>
      <c r="S156" s="5"/>
      <c r="T156" s="9"/>
      <c r="U156" s="63">
        <f t="shared" si="92"/>
        <v>0</v>
      </c>
      <c r="V156" s="5">
        <f t="shared" si="93"/>
        <v>0</v>
      </c>
      <c r="W156" s="5">
        <f t="shared" si="94"/>
        <v>0</v>
      </c>
      <c r="X156" s="5">
        <f t="shared" si="95"/>
        <v>0</v>
      </c>
      <c r="Y156" s="5">
        <f t="shared" si="96"/>
        <v>0</v>
      </c>
      <c r="Z156" s="5">
        <f t="shared" si="97"/>
        <v>0</v>
      </c>
      <c r="AA156" s="68">
        <f t="shared" si="98"/>
        <v>0</v>
      </c>
      <c r="AB156" s="89" t="str">
        <f t="shared" si="83"/>
        <v/>
      </c>
      <c r="AC156" s="89" t="str">
        <f t="shared" si="84"/>
        <v/>
      </c>
      <c r="AD156" s="89" t="str">
        <f t="shared" si="85"/>
        <v/>
      </c>
      <c r="AE156" s="89" t="str">
        <f t="shared" si="86"/>
        <v/>
      </c>
      <c r="AF156" s="10"/>
      <c r="AH156" s="63">
        <f t="shared" si="99"/>
        <v>0</v>
      </c>
      <c r="AI156" s="5">
        <f t="shared" si="100"/>
        <v>0</v>
      </c>
      <c r="AJ156" s="5">
        <f t="shared" si="101"/>
        <v>0</v>
      </c>
      <c r="AK156" s="5">
        <f t="shared" si="102"/>
        <v>0</v>
      </c>
      <c r="AL156" s="5">
        <f t="shared" si="103"/>
        <v>0</v>
      </c>
      <c r="AM156" s="5">
        <f t="shared" si="104"/>
        <v>0</v>
      </c>
      <c r="AN156" s="5">
        <f t="shared" si="105"/>
        <v>0</v>
      </c>
      <c r="AO156" s="7"/>
      <c r="AP156" s="5"/>
      <c r="AQ156" s="8" t="str">
        <f t="shared" si="7"/>
        <v/>
      </c>
      <c r="AR156" s="5"/>
      <c r="AS156" s="5"/>
      <c r="AT156" s="5"/>
      <c r="AU156" s="5"/>
      <c r="AV156" s="9"/>
      <c r="AW156" s="63">
        <f t="shared" si="106"/>
        <v>0</v>
      </c>
      <c r="AX156" s="5">
        <f t="shared" si="107"/>
        <v>0</v>
      </c>
      <c r="AY156" s="5">
        <f t="shared" si="108"/>
        <v>0</v>
      </c>
      <c r="AZ156" s="5">
        <f t="shared" si="109"/>
        <v>0</v>
      </c>
      <c r="BA156" s="5">
        <f t="shared" si="110"/>
        <v>0</v>
      </c>
      <c r="BB156" s="5">
        <f t="shared" si="111"/>
        <v>0</v>
      </c>
      <c r="BC156" s="68">
        <f t="shared" si="112"/>
        <v>0</v>
      </c>
      <c r="BD156" s="89" t="str">
        <f t="shared" si="87"/>
        <v/>
      </c>
      <c r="BE156" s="89" t="str">
        <f t="shared" si="88"/>
        <v/>
      </c>
      <c r="BF156" s="89" t="str">
        <f t="shared" si="89"/>
        <v/>
      </c>
      <c r="BG156" s="89" t="str">
        <f t="shared" si="90"/>
        <v/>
      </c>
      <c r="BH156" s="10"/>
    </row>
    <row r="157" spans="1:60" ht="13.05" customHeight="1" x14ac:dyDescent="0.35">
      <c r="A157" s="5">
        <v>155</v>
      </c>
      <c r="B157" s="6"/>
      <c r="C157" s="46" t="str">
        <f t="shared" si="91"/>
        <v/>
      </c>
      <c r="D157" s="59"/>
      <c r="E157" s="5"/>
      <c r="F157" s="63"/>
      <c r="G157" s="5"/>
      <c r="H157" s="5"/>
      <c r="I157" s="5"/>
      <c r="J157" s="5"/>
      <c r="K157" s="5"/>
      <c r="L157" s="7"/>
      <c r="M157" s="5"/>
      <c r="N157" s="5"/>
      <c r="O157" s="8" t="str">
        <f t="shared" si="0"/>
        <v/>
      </c>
      <c r="P157" s="5"/>
      <c r="Q157" s="5"/>
      <c r="R157" s="5"/>
      <c r="S157" s="5"/>
      <c r="T157" s="9"/>
      <c r="U157" s="63">
        <f t="shared" si="92"/>
        <v>0</v>
      </c>
      <c r="V157" s="5">
        <f t="shared" si="93"/>
        <v>0</v>
      </c>
      <c r="W157" s="5">
        <f t="shared" si="94"/>
        <v>0</v>
      </c>
      <c r="X157" s="5">
        <f t="shared" si="95"/>
        <v>0</v>
      </c>
      <c r="Y157" s="5">
        <f t="shared" si="96"/>
        <v>0</v>
      </c>
      <c r="Z157" s="5">
        <f t="shared" si="97"/>
        <v>0</v>
      </c>
      <c r="AA157" s="68">
        <f t="shared" si="98"/>
        <v>0</v>
      </c>
      <c r="AB157" s="89" t="str">
        <f t="shared" si="83"/>
        <v/>
      </c>
      <c r="AC157" s="89" t="str">
        <f t="shared" si="84"/>
        <v/>
      </c>
      <c r="AD157" s="89" t="str">
        <f t="shared" si="85"/>
        <v/>
      </c>
      <c r="AE157" s="89" t="str">
        <f t="shared" si="86"/>
        <v/>
      </c>
      <c r="AF157" s="10"/>
      <c r="AH157" s="63">
        <f t="shared" si="99"/>
        <v>0</v>
      </c>
      <c r="AI157" s="5">
        <f t="shared" si="100"/>
        <v>0</v>
      </c>
      <c r="AJ157" s="5">
        <f t="shared" si="101"/>
        <v>0</v>
      </c>
      <c r="AK157" s="5">
        <f t="shared" si="102"/>
        <v>0</v>
      </c>
      <c r="AL157" s="5">
        <f t="shared" si="103"/>
        <v>0</v>
      </c>
      <c r="AM157" s="5">
        <f t="shared" si="104"/>
        <v>0</v>
      </c>
      <c r="AN157" s="5">
        <f t="shared" si="105"/>
        <v>0</v>
      </c>
      <c r="AO157" s="7"/>
      <c r="AP157" s="5"/>
      <c r="AQ157" s="8" t="str">
        <f t="shared" si="7"/>
        <v/>
      </c>
      <c r="AR157" s="5"/>
      <c r="AS157" s="5"/>
      <c r="AT157" s="5"/>
      <c r="AU157" s="5"/>
      <c r="AV157" s="9"/>
      <c r="AW157" s="63">
        <f t="shared" si="106"/>
        <v>0</v>
      </c>
      <c r="AX157" s="5">
        <f t="shared" si="107"/>
        <v>0</v>
      </c>
      <c r="AY157" s="5">
        <f t="shared" si="108"/>
        <v>0</v>
      </c>
      <c r="AZ157" s="5">
        <f t="shared" si="109"/>
        <v>0</v>
      </c>
      <c r="BA157" s="5">
        <f t="shared" si="110"/>
        <v>0</v>
      </c>
      <c r="BB157" s="5">
        <f t="shared" si="111"/>
        <v>0</v>
      </c>
      <c r="BC157" s="68">
        <f t="shared" si="112"/>
        <v>0</v>
      </c>
      <c r="BD157" s="89" t="str">
        <f t="shared" si="87"/>
        <v/>
      </c>
      <c r="BE157" s="89" t="str">
        <f t="shared" si="88"/>
        <v/>
      </c>
      <c r="BF157" s="89" t="str">
        <f t="shared" si="89"/>
        <v/>
      </c>
      <c r="BG157" s="89" t="str">
        <f t="shared" si="90"/>
        <v/>
      </c>
      <c r="BH157" s="10"/>
    </row>
    <row r="158" spans="1:60" ht="13.05" customHeight="1" x14ac:dyDescent="0.35">
      <c r="A158" s="5">
        <v>156</v>
      </c>
      <c r="B158" s="6"/>
      <c r="C158" s="46" t="str">
        <f t="shared" si="91"/>
        <v/>
      </c>
      <c r="D158" s="59"/>
      <c r="E158" s="5"/>
      <c r="F158" s="63"/>
      <c r="G158" s="5"/>
      <c r="H158" s="5"/>
      <c r="I158" s="5"/>
      <c r="J158" s="5"/>
      <c r="K158" s="5"/>
      <c r="L158" s="7"/>
      <c r="M158" s="5"/>
      <c r="N158" s="5"/>
      <c r="O158" s="8" t="str">
        <f t="shared" si="0"/>
        <v/>
      </c>
      <c r="P158" s="5"/>
      <c r="Q158" s="5"/>
      <c r="R158" s="5"/>
      <c r="S158" s="5"/>
      <c r="T158" s="9"/>
      <c r="U158" s="63">
        <f t="shared" si="92"/>
        <v>0</v>
      </c>
      <c r="V158" s="5">
        <f t="shared" si="93"/>
        <v>0</v>
      </c>
      <c r="W158" s="5">
        <f t="shared" si="94"/>
        <v>0</v>
      </c>
      <c r="X158" s="5">
        <f t="shared" si="95"/>
        <v>0</v>
      </c>
      <c r="Y158" s="5">
        <f t="shared" si="96"/>
        <v>0</v>
      </c>
      <c r="Z158" s="5">
        <f t="shared" si="97"/>
        <v>0</v>
      </c>
      <c r="AA158" s="68">
        <f t="shared" si="98"/>
        <v>0</v>
      </c>
      <c r="AB158" s="89" t="str">
        <f t="shared" si="83"/>
        <v/>
      </c>
      <c r="AC158" s="89" t="str">
        <f t="shared" si="84"/>
        <v/>
      </c>
      <c r="AD158" s="89" t="str">
        <f t="shared" si="85"/>
        <v/>
      </c>
      <c r="AE158" s="89" t="str">
        <f t="shared" si="86"/>
        <v/>
      </c>
      <c r="AF158" s="10"/>
      <c r="AH158" s="63">
        <f t="shared" si="99"/>
        <v>0</v>
      </c>
      <c r="AI158" s="5">
        <f t="shared" si="100"/>
        <v>0</v>
      </c>
      <c r="AJ158" s="5">
        <f t="shared" si="101"/>
        <v>0</v>
      </c>
      <c r="AK158" s="5">
        <f t="shared" si="102"/>
        <v>0</v>
      </c>
      <c r="AL158" s="5">
        <f t="shared" si="103"/>
        <v>0</v>
      </c>
      <c r="AM158" s="5">
        <f t="shared" si="104"/>
        <v>0</v>
      </c>
      <c r="AN158" s="5">
        <f t="shared" si="105"/>
        <v>0</v>
      </c>
      <c r="AO158" s="7"/>
      <c r="AP158" s="5"/>
      <c r="AQ158" s="8" t="str">
        <f t="shared" si="7"/>
        <v/>
      </c>
      <c r="AR158" s="5"/>
      <c r="AS158" s="5"/>
      <c r="AT158" s="5"/>
      <c r="AU158" s="5"/>
      <c r="AV158" s="9"/>
      <c r="AW158" s="63">
        <f t="shared" si="106"/>
        <v>0</v>
      </c>
      <c r="AX158" s="5">
        <f t="shared" si="107"/>
        <v>0</v>
      </c>
      <c r="AY158" s="5">
        <f t="shared" si="108"/>
        <v>0</v>
      </c>
      <c r="AZ158" s="5">
        <f t="shared" si="109"/>
        <v>0</v>
      </c>
      <c r="BA158" s="5">
        <f t="shared" si="110"/>
        <v>0</v>
      </c>
      <c r="BB158" s="5">
        <f t="shared" si="111"/>
        <v>0</v>
      </c>
      <c r="BC158" s="68">
        <f t="shared" si="112"/>
        <v>0</v>
      </c>
      <c r="BD158" s="89" t="str">
        <f t="shared" si="87"/>
        <v/>
      </c>
      <c r="BE158" s="89" t="str">
        <f t="shared" si="88"/>
        <v/>
      </c>
      <c r="BF158" s="89" t="str">
        <f t="shared" si="89"/>
        <v/>
      </c>
      <c r="BG158" s="89" t="str">
        <f t="shared" si="90"/>
        <v/>
      </c>
      <c r="BH158" s="10"/>
    </row>
    <row r="159" spans="1:60" ht="13.05" customHeight="1" x14ac:dyDescent="0.35">
      <c r="A159" s="5">
        <v>157</v>
      </c>
      <c r="B159" s="6"/>
      <c r="C159" s="46" t="str">
        <f t="shared" si="91"/>
        <v/>
      </c>
      <c r="D159" s="59"/>
      <c r="E159" s="5"/>
      <c r="F159" s="63"/>
      <c r="G159" s="5"/>
      <c r="H159" s="5"/>
      <c r="I159" s="5"/>
      <c r="J159" s="5"/>
      <c r="K159" s="5"/>
      <c r="L159" s="7"/>
      <c r="M159" s="5"/>
      <c r="N159" s="5"/>
      <c r="O159" s="8" t="str">
        <f t="shared" si="0"/>
        <v/>
      </c>
      <c r="P159" s="5"/>
      <c r="Q159" s="5"/>
      <c r="R159" s="5"/>
      <c r="S159" s="5"/>
      <c r="T159" s="9"/>
      <c r="U159" s="63">
        <f t="shared" si="92"/>
        <v>0</v>
      </c>
      <c r="V159" s="5">
        <f t="shared" si="93"/>
        <v>0</v>
      </c>
      <c r="W159" s="5">
        <f t="shared" si="94"/>
        <v>0</v>
      </c>
      <c r="X159" s="5">
        <f t="shared" si="95"/>
        <v>0</v>
      </c>
      <c r="Y159" s="5">
        <f t="shared" si="96"/>
        <v>0</v>
      </c>
      <c r="Z159" s="5">
        <f t="shared" si="97"/>
        <v>0</v>
      </c>
      <c r="AA159" s="68">
        <f t="shared" si="98"/>
        <v>0</v>
      </c>
      <c r="AB159" s="89" t="str">
        <f t="shared" si="83"/>
        <v/>
      </c>
      <c r="AC159" s="89" t="str">
        <f t="shared" si="84"/>
        <v/>
      </c>
      <c r="AD159" s="89" t="str">
        <f t="shared" si="85"/>
        <v/>
      </c>
      <c r="AE159" s="89" t="str">
        <f t="shared" si="86"/>
        <v/>
      </c>
      <c r="AF159" s="10"/>
      <c r="AH159" s="63">
        <f t="shared" si="99"/>
        <v>0</v>
      </c>
      <c r="AI159" s="5">
        <f t="shared" si="100"/>
        <v>0</v>
      </c>
      <c r="AJ159" s="5">
        <f t="shared" si="101"/>
        <v>0</v>
      </c>
      <c r="AK159" s="5">
        <f t="shared" si="102"/>
        <v>0</v>
      </c>
      <c r="AL159" s="5">
        <f t="shared" si="103"/>
        <v>0</v>
      </c>
      <c r="AM159" s="5">
        <f t="shared" si="104"/>
        <v>0</v>
      </c>
      <c r="AN159" s="5">
        <f t="shared" si="105"/>
        <v>0</v>
      </c>
      <c r="AO159" s="7"/>
      <c r="AP159" s="5"/>
      <c r="AQ159" s="8" t="str">
        <f t="shared" si="7"/>
        <v/>
      </c>
      <c r="AR159" s="5"/>
      <c r="AS159" s="5"/>
      <c r="AT159" s="5"/>
      <c r="AU159" s="5"/>
      <c r="AV159" s="9"/>
      <c r="AW159" s="63">
        <f t="shared" si="106"/>
        <v>0</v>
      </c>
      <c r="AX159" s="5">
        <f t="shared" si="107"/>
        <v>0</v>
      </c>
      <c r="AY159" s="5">
        <f t="shared" si="108"/>
        <v>0</v>
      </c>
      <c r="AZ159" s="5">
        <f t="shared" si="109"/>
        <v>0</v>
      </c>
      <c r="BA159" s="5">
        <f t="shared" si="110"/>
        <v>0</v>
      </c>
      <c r="BB159" s="5">
        <f t="shared" si="111"/>
        <v>0</v>
      </c>
      <c r="BC159" s="68">
        <f t="shared" si="112"/>
        <v>0</v>
      </c>
      <c r="BD159" s="89" t="str">
        <f t="shared" si="87"/>
        <v/>
      </c>
      <c r="BE159" s="89" t="str">
        <f t="shared" si="88"/>
        <v/>
      </c>
      <c r="BF159" s="89" t="str">
        <f t="shared" si="89"/>
        <v/>
      </c>
      <c r="BG159" s="89" t="str">
        <f t="shared" si="90"/>
        <v/>
      </c>
      <c r="BH159" s="10"/>
    </row>
    <row r="160" spans="1:60" ht="13.05" customHeight="1" x14ac:dyDescent="0.35">
      <c r="A160" s="5">
        <v>158</v>
      </c>
      <c r="B160" s="6"/>
      <c r="C160" s="46" t="str">
        <f t="shared" si="91"/>
        <v/>
      </c>
      <c r="D160" s="59"/>
      <c r="E160" s="5"/>
      <c r="F160" s="63"/>
      <c r="G160" s="5"/>
      <c r="H160" s="5"/>
      <c r="I160" s="5"/>
      <c r="J160" s="5"/>
      <c r="K160" s="5"/>
      <c r="L160" s="7"/>
      <c r="M160" s="5"/>
      <c r="N160" s="5"/>
      <c r="O160" s="8" t="str">
        <f t="shared" si="0"/>
        <v/>
      </c>
      <c r="P160" s="5"/>
      <c r="Q160" s="5"/>
      <c r="R160" s="5"/>
      <c r="S160" s="5"/>
      <c r="T160" s="9"/>
      <c r="U160" s="63">
        <f t="shared" si="92"/>
        <v>0</v>
      </c>
      <c r="V160" s="5">
        <f t="shared" si="93"/>
        <v>0</v>
      </c>
      <c r="W160" s="5">
        <f t="shared" si="94"/>
        <v>0</v>
      </c>
      <c r="X160" s="5">
        <f t="shared" si="95"/>
        <v>0</v>
      </c>
      <c r="Y160" s="5">
        <f t="shared" si="96"/>
        <v>0</v>
      </c>
      <c r="Z160" s="5">
        <f t="shared" si="97"/>
        <v>0</v>
      </c>
      <c r="AA160" s="68">
        <f t="shared" si="98"/>
        <v>0</v>
      </c>
      <c r="AB160" s="89" t="str">
        <f t="shared" si="83"/>
        <v/>
      </c>
      <c r="AC160" s="89" t="str">
        <f t="shared" si="84"/>
        <v/>
      </c>
      <c r="AD160" s="89" t="str">
        <f t="shared" si="85"/>
        <v/>
      </c>
      <c r="AE160" s="89" t="str">
        <f t="shared" si="86"/>
        <v/>
      </c>
      <c r="AF160" s="10"/>
      <c r="AH160" s="63">
        <f t="shared" si="99"/>
        <v>0</v>
      </c>
      <c r="AI160" s="5">
        <f t="shared" si="100"/>
        <v>0</v>
      </c>
      <c r="AJ160" s="5">
        <f t="shared" si="101"/>
        <v>0</v>
      </c>
      <c r="AK160" s="5">
        <f t="shared" si="102"/>
        <v>0</v>
      </c>
      <c r="AL160" s="5">
        <f t="shared" si="103"/>
        <v>0</v>
      </c>
      <c r="AM160" s="5">
        <f t="shared" si="104"/>
        <v>0</v>
      </c>
      <c r="AN160" s="5">
        <f t="shared" si="105"/>
        <v>0</v>
      </c>
      <c r="AO160" s="7"/>
      <c r="AP160" s="5"/>
      <c r="AQ160" s="8" t="str">
        <f t="shared" si="7"/>
        <v/>
      </c>
      <c r="AR160" s="5"/>
      <c r="AS160" s="5"/>
      <c r="AT160" s="5"/>
      <c r="AU160" s="5"/>
      <c r="AV160" s="9"/>
      <c r="AW160" s="63">
        <f t="shared" si="106"/>
        <v>0</v>
      </c>
      <c r="AX160" s="5">
        <f t="shared" si="107"/>
        <v>0</v>
      </c>
      <c r="AY160" s="5">
        <f t="shared" si="108"/>
        <v>0</v>
      </c>
      <c r="AZ160" s="5">
        <f t="shared" si="109"/>
        <v>0</v>
      </c>
      <c r="BA160" s="5">
        <f t="shared" si="110"/>
        <v>0</v>
      </c>
      <c r="BB160" s="5">
        <f t="shared" si="111"/>
        <v>0</v>
      </c>
      <c r="BC160" s="68">
        <f t="shared" si="112"/>
        <v>0</v>
      </c>
      <c r="BD160" s="89" t="str">
        <f t="shared" si="87"/>
        <v/>
      </c>
      <c r="BE160" s="89" t="str">
        <f t="shared" si="88"/>
        <v/>
      </c>
      <c r="BF160" s="89" t="str">
        <f t="shared" si="89"/>
        <v/>
      </c>
      <c r="BG160" s="89" t="str">
        <f t="shared" si="90"/>
        <v/>
      </c>
      <c r="BH160" s="10"/>
    </row>
    <row r="161" spans="1:60" ht="13.05" customHeight="1" x14ac:dyDescent="0.35">
      <c r="A161" s="5">
        <v>159</v>
      </c>
      <c r="B161" s="6"/>
      <c r="C161" s="46" t="str">
        <f t="shared" si="91"/>
        <v/>
      </c>
      <c r="D161" s="59"/>
      <c r="E161" s="5"/>
      <c r="F161" s="63"/>
      <c r="G161" s="5"/>
      <c r="H161" s="5"/>
      <c r="I161" s="5"/>
      <c r="J161" s="5"/>
      <c r="K161" s="5"/>
      <c r="L161" s="7"/>
      <c r="M161" s="5"/>
      <c r="N161" s="5"/>
      <c r="O161" s="8" t="str">
        <f t="shared" si="0"/>
        <v/>
      </c>
      <c r="P161" s="5"/>
      <c r="Q161" s="5"/>
      <c r="R161" s="5"/>
      <c r="S161" s="5"/>
      <c r="T161" s="9"/>
      <c r="U161" s="63">
        <f t="shared" si="92"/>
        <v>0</v>
      </c>
      <c r="V161" s="5">
        <f t="shared" si="93"/>
        <v>0</v>
      </c>
      <c r="W161" s="5">
        <f t="shared" si="94"/>
        <v>0</v>
      </c>
      <c r="X161" s="5">
        <f t="shared" si="95"/>
        <v>0</v>
      </c>
      <c r="Y161" s="5">
        <f t="shared" si="96"/>
        <v>0</v>
      </c>
      <c r="Z161" s="5">
        <f t="shared" si="97"/>
        <v>0</v>
      </c>
      <c r="AA161" s="68">
        <f t="shared" si="98"/>
        <v>0</v>
      </c>
      <c r="AB161" s="89" t="str">
        <f t="shared" si="83"/>
        <v/>
      </c>
      <c r="AC161" s="89" t="str">
        <f t="shared" si="84"/>
        <v/>
      </c>
      <c r="AD161" s="89" t="str">
        <f t="shared" si="85"/>
        <v/>
      </c>
      <c r="AE161" s="89" t="str">
        <f t="shared" si="86"/>
        <v/>
      </c>
      <c r="AF161" s="10"/>
      <c r="AH161" s="63">
        <f t="shared" si="99"/>
        <v>0</v>
      </c>
      <c r="AI161" s="5">
        <f t="shared" si="100"/>
        <v>0</v>
      </c>
      <c r="AJ161" s="5">
        <f t="shared" si="101"/>
        <v>0</v>
      </c>
      <c r="AK161" s="5">
        <f t="shared" si="102"/>
        <v>0</v>
      </c>
      <c r="AL161" s="5">
        <f t="shared" si="103"/>
        <v>0</v>
      </c>
      <c r="AM161" s="5">
        <f t="shared" si="104"/>
        <v>0</v>
      </c>
      <c r="AN161" s="5">
        <f t="shared" si="105"/>
        <v>0</v>
      </c>
      <c r="AO161" s="7"/>
      <c r="AP161" s="5"/>
      <c r="AQ161" s="8" t="str">
        <f t="shared" si="7"/>
        <v/>
      </c>
      <c r="AR161" s="5"/>
      <c r="AS161" s="5"/>
      <c r="AT161" s="5"/>
      <c r="AU161" s="5"/>
      <c r="AV161" s="9"/>
      <c r="AW161" s="63">
        <f t="shared" si="106"/>
        <v>0</v>
      </c>
      <c r="AX161" s="5">
        <f t="shared" si="107"/>
        <v>0</v>
      </c>
      <c r="AY161" s="5">
        <f t="shared" si="108"/>
        <v>0</v>
      </c>
      <c r="AZ161" s="5">
        <f t="shared" si="109"/>
        <v>0</v>
      </c>
      <c r="BA161" s="5">
        <f t="shared" si="110"/>
        <v>0</v>
      </c>
      <c r="BB161" s="5">
        <f t="shared" si="111"/>
        <v>0</v>
      </c>
      <c r="BC161" s="68">
        <f t="shared" si="112"/>
        <v>0</v>
      </c>
      <c r="BD161" s="89" t="str">
        <f t="shared" si="87"/>
        <v/>
      </c>
      <c r="BE161" s="89" t="str">
        <f t="shared" si="88"/>
        <v/>
      </c>
      <c r="BF161" s="89" t="str">
        <f t="shared" si="89"/>
        <v/>
      </c>
      <c r="BG161" s="89" t="str">
        <f t="shared" si="90"/>
        <v/>
      </c>
      <c r="BH161" s="10"/>
    </row>
    <row r="162" spans="1:60" ht="13.05" customHeight="1" x14ac:dyDescent="0.35">
      <c r="A162" s="5">
        <v>160</v>
      </c>
      <c r="B162" s="6"/>
      <c r="C162" s="46" t="str">
        <f t="shared" si="91"/>
        <v/>
      </c>
      <c r="D162" s="59"/>
      <c r="E162" s="5"/>
      <c r="F162" s="63"/>
      <c r="G162" s="5"/>
      <c r="H162" s="5"/>
      <c r="I162" s="5"/>
      <c r="J162" s="5"/>
      <c r="K162" s="5"/>
      <c r="L162" s="7"/>
      <c r="M162" s="5"/>
      <c r="N162" s="5"/>
      <c r="O162" s="8" t="str">
        <f t="shared" si="0"/>
        <v/>
      </c>
      <c r="P162" s="5"/>
      <c r="Q162" s="5"/>
      <c r="R162" s="5"/>
      <c r="S162" s="5"/>
      <c r="T162" s="9"/>
      <c r="U162" s="63">
        <f t="shared" si="92"/>
        <v>0</v>
      </c>
      <c r="V162" s="5">
        <f t="shared" si="93"/>
        <v>0</v>
      </c>
      <c r="W162" s="5">
        <f t="shared" si="94"/>
        <v>0</v>
      </c>
      <c r="X162" s="5">
        <f t="shared" si="95"/>
        <v>0</v>
      </c>
      <c r="Y162" s="5">
        <f t="shared" si="96"/>
        <v>0</v>
      </c>
      <c r="Z162" s="5">
        <f t="shared" si="97"/>
        <v>0</v>
      </c>
      <c r="AA162" s="68">
        <f t="shared" si="98"/>
        <v>0</v>
      </c>
      <c r="AB162" s="89" t="str">
        <f t="shared" si="83"/>
        <v/>
      </c>
      <c r="AC162" s="89" t="str">
        <f t="shared" si="84"/>
        <v/>
      </c>
      <c r="AD162" s="89" t="str">
        <f t="shared" si="85"/>
        <v/>
      </c>
      <c r="AE162" s="89" t="str">
        <f t="shared" si="86"/>
        <v/>
      </c>
      <c r="AF162" s="10"/>
      <c r="AH162" s="63">
        <f t="shared" si="99"/>
        <v>0</v>
      </c>
      <c r="AI162" s="5">
        <f t="shared" si="100"/>
        <v>0</v>
      </c>
      <c r="AJ162" s="5">
        <f t="shared" si="101"/>
        <v>0</v>
      </c>
      <c r="AK162" s="5">
        <f t="shared" si="102"/>
        <v>0</v>
      </c>
      <c r="AL162" s="5">
        <f t="shared" si="103"/>
        <v>0</v>
      </c>
      <c r="AM162" s="5">
        <f t="shared" si="104"/>
        <v>0</v>
      </c>
      <c r="AN162" s="5">
        <f t="shared" si="105"/>
        <v>0</v>
      </c>
      <c r="AO162" s="7"/>
      <c r="AP162" s="5"/>
      <c r="AQ162" s="8" t="str">
        <f t="shared" si="7"/>
        <v/>
      </c>
      <c r="AR162" s="5"/>
      <c r="AS162" s="5"/>
      <c r="AT162" s="5"/>
      <c r="AU162" s="5"/>
      <c r="AV162" s="9"/>
      <c r="AW162" s="63">
        <f t="shared" si="106"/>
        <v>0</v>
      </c>
      <c r="AX162" s="5">
        <f t="shared" si="107"/>
        <v>0</v>
      </c>
      <c r="AY162" s="5">
        <f t="shared" si="108"/>
        <v>0</v>
      </c>
      <c r="AZ162" s="5">
        <f t="shared" si="109"/>
        <v>0</v>
      </c>
      <c r="BA162" s="5">
        <f t="shared" si="110"/>
        <v>0</v>
      </c>
      <c r="BB162" s="5">
        <f t="shared" si="111"/>
        <v>0</v>
      </c>
      <c r="BC162" s="68">
        <f t="shared" si="112"/>
        <v>0</v>
      </c>
      <c r="BD162" s="89" t="str">
        <f t="shared" si="87"/>
        <v/>
      </c>
      <c r="BE162" s="89" t="str">
        <f t="shared" si="88"/>
        <v/>
      </c>
      <c r="BF162" s="89" t="str">
        <f t="shared" si="89"/>
        <v/>
      </c>
      <c r="BG162" s="89" t="str">
        <f t="shared" si="90"/>
        <v/>
      </c>
      <c r="BH162" s="10"/>
    </row>
    <row r="163" spans="1:60" ht="13.05" customHeight="1" x14ac:dyDescent="0.35">
      <c r="A163" s="5">
        <v>161</v>
      </c>
      <c r="B163" s="6"/>
      <c r="C163" s="46" t="str">
        <f t="shared" si="91"/>
        <v/>
      </c>
      <c r="D163" s="59"/>
      <c r="E163" s="5"/>
      <c r="F163" s="63"/>
      <c r="G163" s="5"/>
      <c r="H163" s="5"/>
      <c r="I163" s="5"/>
      <c r="J163" s="5"/>
      <c r="K163" s="5"/>
      <c r="L163" s="7"/>
      <c r="M163" s="5"/>
      <c r="N163" s="5"/>
      <c r="O163" s="8" t="str">
        <f t="shared" si="0"/>
        <v/>
      </c>
      <c r="P163" s="5"/>
      <c r="Q163" s="5"/>
      <c r="R163" s="5"/>
      <c r="S163" s="5"/>
      <c r="T163" s="9"/>
      <c r="U163" s="63">
        <f t="shared" si="92"/>
        <v>0</v>
      </c>
      <c r="V163" s="5">
        <f t="shared" si="93"/>
        <v>0</v>
      </c>
      <c r="W163" s="5">
        <f t="shared" si="94"/>
        <v>0</v>
      </c>
      <c r="X163" s="5">
        <f t="shared" si="95"/>
        <v>0</v>
      </c>
      <c r="Y163" s="5">
        <f t="shared" si="96"/>
        <v>0</v>
      </c>
      <c r="Z163" s="5">
        <f t="shared" si="97"/>
        <v>0</v>
      </c>
      <c r="AA163" s="68">
        <f t="shared" si="98"/>
        <v>0</v>
      </c>
      <c r="AB163" s="89" t="str">
        <f t="shared" ref="AB163:AB194" si="113">IF(P163="","",IF(P163=1,0.5,-1))</f>
        <v/>
      </c>
      <c r="AC163" s="89" t="str">
        <f t="shared" ref="AC163:AC194" si="114">IF(Q163="","",IF(Q163&gt;-1,Q163*0.5+0.5,-1))</f>
        <v/>
      </c>
      <c r="AD163" s="89" t="str">
        <f t="shared" ref="AD163:AD194" si="115">IF(Q163="","",IF(R163&gt;-1,R163*0.5+0.5,-1))</f>
        <v/>
      </c>
      <c r="AE163" s="89" t="str">
        <f t="shared" ref="AE163:AE192" si="116">IF(Q163="","",IF(S163&gt;-1,S163*0.5+0.5,-1))</f>
        <v/>
      </c>
      <c r="AF163" s="10"/>
      <c r="AH163" s="63">
        <f t="shared" si="99"/>
        <v>0</v>
      </c>
      <c r="AI163" s="5">
        <f t="shared" si="100"/>
        <v>0</v>
      </c>
      <c r="AJ163" s="5">
        <f t="shared" si="101"/>
        <v>0</v>
      </c>
      <c r="AK163" s="5">
        <f t="shared" si="102"/>
        <v>0</v>
      </c>
      <c r="AL163" s="5">
        <f t="shared" si="103"/>
        <v>0</v>
      </c>
      <c r="AM163" s="5">
        <f t="shared" si="104"/>
        <v>0</v>
      </c>
      <c r="AN163" s="5">
        <f t="shared" si="105"/>
        <v>0</v>
      </c>
      <c r="AO163" s="7"/>
      <c r="AP163" s="5"/>
      <c r="AQ163" s="8" t="str">
        <f t="shared" si="7"/>
        <v/>
      </c>
      <c r="AR163" s="5"/>
      <c r="AS163" s="5"/>
      <c r="AT163" s="5"/>
      <c r="AU163" s="5"/>
      <c r="AV163" s="9"/>
      <c r="AW163" s="63">
        <f t="shared" si="106"/>
        <v>0</v>
      </c>
      <c r="AX163" s="5">
        <f t="shared" si="107"/>
        <v>0</v>
      </c>
      <c r="AY163" s="5">
        <f t="shared" si="108"/>
        <v>0</v>
      </c>
      <c r="AZ163" s="5">
        <f t="shared" si="109"/>
        <v>0</v>
      </c>
      <c r="BA163" s="5">
        <f t="shared" si="110"/>
        <v>0</v>
      </c>
      <c r="BB163" s="5">
        <f t="shared" si="111"/>
        <v>0</v>
      </c>
      <c r="BC163" s="68">
        <f t="shared" si="112"/>
        <v>0</v>
      </c>
      <c r="BD163" s="89" t="str">
        <f t="shared" ref="BD163:BD194" si="117">IF(AR163="","",IF(AR163=1,0.5,-1))</f>
        <v/>
      </c>
      <c r="BE163" s="89" t="str">
        <f t="shared" ref="BE163:BE194" si="118">IF(AS163="","",IF(AS163&gt;-1,AS163*0.5+0.5,-1))</f>
        <v/>
      </c>
      <c r="BF163" s="89" t="str">
        <f t="shared" si="89"/>
        <v/>
      </c>
      <c r="BG163" s="89" t="str">
        <f t="shared" ref="BG163:BG194" si="119">IF(AS163="","",IF(AU163&gt;-1,AU163*0.5+0.5,-1))</f>
        <v/>
      </c>
      <c r="BH163" s="10"/>
    </row>
    <row r="164" spans="1:60" ht="13.05" customHeight="1" x14ac:dyDescent="0.35">
      <c r="A164" s="5">
        <v>162</v>
      </c>
      <c r="B164" s="6"/>
      <c r="C164" s="46" t="str">
        <f t="shared" si="91"/>
        <v/>
      </c>
      <c r="D164" s="59"/>
      <c r="E164" s="5"/>
      <c r="F164" s="63"/>
      <c r="G164" s="5"/>
      <c r="H164" s="5"/>
      <c r="I164" s="5"/>
      <c r="J164" s="5"/>
      <c r="K164" s="5"/>
      <c r="L164" s="7"/>
      <c r="M164" s="5"/>
      <c r="N164" s="5"/>
      <c r="O164" s="8" t="str">
        <f t="shared" si="0"/>
        <v/>
      </c>
      <c r="P164" s="5"/>
      <c r="Q164" s="5"/>
      <c r="R164" s="5"/>
      <c r="S164" s="5"/>
      <c r="T164" s="9"/>
      <c r="U164" s="63">
        <f t="shared" si="92"/>
        <v>0</v>
      </c>
      <c r="V164" s="5">
        <f t="shared" si="93"/>
        <v>0</v>
      </c>
      <c r="W164" s="5">
        <f t="shared" si="94"/>
        <v>0</v>
      </c>
      <c r="X164" s="5">
        <f t="shared" si="95"/>
        <v>0</v>
      </c>
      <c r="Y164" s="5">
        <f t="shared" si="96"/>
        <v>0</v>
      </c>
      <c r="Z164" s="5">
        <f t="shared" ref="Z164:Z195" si="120">K164</f>
        <v>0</v>
      </c>
      <c r="AA164" s="68">
        <f t="shared" si="98"/>
        <v>0</v>
      </c>
      <c r="AB164" s="89" t="str">
        <f t="shared" si="113"/>
        <v/>
      </c>
      <c r="AC164" s="89" t="str">
        <f t="shared" si="114"/>
        <v/>
      </c>
      <c r="AD164" s="89" t="str">
        <f t="shared" si="115"/>
        <v/>
      </c>
      <c r="AE164" s="89" t="str">
        <f t="shared" si="116"/>
        <v/>
      </c>
      <c r="AF164" s="10"/>
      <c r="AH164" s="63">
        <f t="shared" si="99"/>
        <v>0</v>
      </c>
      <c r="AI164" s="5">
        <f t="shared" si="100"/>
        <v>0</v>
      </c>
      <c r="AJ164" s="5">
        <f t="shared" si="101"/>
        <v>0</v>
      </c>
      <c r="AK164" s="5">
        <f t="shared" si="102"/>
        <v>0</v>
      </c>
      <c r="AL164" s="5">
        <f t="shared" si="103"/>
        <v>0</v>
      </c>
      <c r="AM164" s="5">
        <f t="shared" si="104"/>
        <v>0</v>
      </c>
      <c r="AN164" s="5">
        <f t="shared" si="105"/>
        <v>0</v>
      </c>
      <c r="AO164" s="7"/>
      <c r="AP164" s="5"/>
      <c r="AQ164" s="8" t="str">
        <f t="shared" si="7"/>
        <v/>
      </c>
      <c r="AR164" s="5"/>
      <c r="AS164" s="5"/>
      <c r="AT164" s="5"/>
      <c r="AU164" s="5"/>
      <c r="AV164" s="9"/>
      <c r="AW164" s="63">
        <f t="shared" si="106"/>
        <v>0</v>
      </c>
      <c r="AX164" s="5">
        <f t="shared" si="107"/>
        <v>0</v>
      </c>
      <c r="AY164" s="5">
        <f t="shared" si="108"/>
        <v>0</v>
      </c>
      <c r="AZ164" s="5">
        <f t="shared" si="109"/>
        <v>0</v>
      </c>
      <c r="BA164" s="5">
        <f t="shared" si="110"/>
        <v>0</v>
      </c>
      <c r="BB164" s="5">
        <f t="shared" si="111"/>
        <v>0</v>
      </c>
      <c r="BC164" s="68">
        <f t="shared" si="112"/>
        <v>0</v>
      </c>
      <c r="BD164" s="89" t="str">
        <f t="shared" si="117"/>
        <v/>
      </c>
      <c r="BE164" s="89" t="str">
        <f t="shared" si="118"/>
        <v/>
      </c>
      <c r="BF164" s="89" t="str">
        <f t="shared" si="89"/>
        <v/>
      </c>
      <c r="BG164" s="89" t="str">
        <f t="shared" si="119"/>
        <v/>
      </c>
      <c r="BH164" s="10"/>
    </row>
    <row r="165" spans="1:60" ht="13.05" customHeight="1" x14ac:dyDescent="0.35">
      <c r="A165" s="5">
        <v>163</v>
      </c>
      <c r="B165" s="6"/>
      <c r="C165" s="46" t="str">
        <f t="shared" si="91"/>
        <v/>
      </c>
      <c r="D165" s="59"/>
      <c r="E165" s="5"/>
      <c r="F165" s="63"/>
      <c r="G165" s="5"/>
      <c r="H165" s="5"/>
      <c r="I165" s="5"/>
      <c r="J165" s="5"/>
      <c r="K165" s="5"/>
      <c r="L165" s="7"/>
      <c r="M165" s="5"/>
      <c r="N165" s="5"/>
      <c r="O165" s="8" t="str">
        <f t="shared" si="0"/>
        <v/>
      </c>
      <c r="P165" s="5"/>
      <c r="Q165" s="5"/>
      <c r="R165" s="5"/>
      <c r="S165" s="5"/>
      <c r="T165" s="9"/>
      <c r="U165" s="63">
        <f t="shared" si="92"/>
        <v>0</v>
      </c>
      <c r="V165" s="5">
        <f t="shared" si="93"/>
        <v>0</v>
      </c>
      <c r="W165" s="5">
        <f t="shared" si="94"/>
        <v>0</v>
      </c>
      <c r="X165" s="5">
        <f t="shared" si="95"/>
        <v>0</v>
      </c>
      <c r="Y165" s="5">
        <f t="shared" si="96"/>
        <v>0</v>
      </c>
      <c r="Z165" s="5">
        <f t="shared" si="120"/>
        <v>0</v>
      </c>
      <c r="AA165" s="68">
        <f t="shared" si="98"/>
        <v>0</v>
      </c>
      <c r="AB165" s="89" t="str">
        <f t="shared" si="113"/>
        <v/>
      </c>
      <c r="AC165" s="89" t="str">
        <f t="shared" si="114"/>
        <v/>
      </c>
      <c r="AD165" s="89" t="str">
        <f t="shared" si="115"/>
        <v/>
      </c>
      <c r="AE165" s="89" t="str">
        <f t="shared" si="116"/>
        <v/>
      </c>
      <c r="AF165" s="10"/>
      <c r="AH165" s="63">
        <f t="shared" si="99"/>
        <v>0</v>
      </c>
      <c r="AI165" s="5">
        <f t="shared" si="100"/>
        <v>0</v>
      </c>
      <c r="AJ165" s="5">
        <f t="shared" si="101"/>
        <v>0</v>
      </c>
      <c r="AK165" s="5">
        <f t="shared" si="102"/>
        <v>0</v>
      </c>
      <c r="AL165" s="5">
        <f t="shared" si="103"/>
        <v>0</v>
      </c>
      <c r="AM165" s="5">
        <f t="shared" si="104"/>
        <v>0</v>
      </c>
      <c r="AN165" s="5">
        <f t="shared" si="105"/>
        <v>0</v>
      </c>
      <c r="AO165" s="7"/>
      <c r="AP165" s="5"/>
      <c r="AQ165" s="8" t="str">
        <f t="shared" si="7"/>
        <v/>
      </c>
      <c r="AR165" s="5"/>
      <c r="AS165" s="5"/>
      <c r="AT165" s="5"/>
      <c r="AU165" s="5"/>
      <c r="AV165" s="9"/>
      <c r="AW165" s="63">
        <f t="shared" si="106"/>
        <v>0</v>
      </c>
      <c r="AX165" s="5">
        <f t="shared" si="107"/>
        <v>0</v>
      </c>
      <c r="AY165" s="5">
        <f t="shared" si="108"/>
        <v>0</v>
      </c>
      <c r="AZ165" s="5">
        <f t="shared" si="109"/>
        <v>0</v>
      </c>
      <c r="BA165" s="5">
        <f t="shared" si="110"/>
        <v>0</v>
      </c>
      <c r="BB165" s="5">
        <f t="shared" si="111"/>
        <v>0</v>
      </c>
      <c r="BC165" s="68">
        <f t="shared" si="112"/>
        <v>0</v>
      </c>
      <c r="BD165" s="89" t="str">
        <f t="shared" si="117"/>
        <v/>
      </c>
      <c r="BE165" s="89" t="str">
        <f t="shared" si="118"/>
        <v/>
      </c>
      <c r="BF165" s="89" t="str">
        <f t="shared" si="89"/>
        <v/>
      </c>
      <c r="BG165" s="89" t="str">
        <f t="shared" si="119"/>
        <v/>
      </c>
      <c r="BH165" s="10"/>
    </row>
    <row r="166" spans="1:60" ht="13.05" customHeight="1" x14ac:dyDescent="0.35">
      <c r="A166" s="5">
        <v>164</v>
      </c>
      <c r="B166" s="6"/>
      <c r="C166" s="46" t="str">
        <f t="shared" si="91"/>
        <v/>
      </c>
      <c r="D166" s="59"/>
      <c r="E166" s="5"/>
      <c r="F166" s="63"/>
      <c r="G166" s="5"/>
      <c r="H166" s="5"/>
      <c r="I166" s="5"/>
      <c r="J166" s="5"/>
      <c r="K166" s="5"/>
      <c r="L166" s="7"/>
      <c r="M166" s="5"/>
      <c r="N166" s="5"/>
      <c r="O166" s="8" t="str">
        <f t="shared" si="0"/>
        <v/>
      </c>
      <c r="P166" s="5"/>
      <c r="Q166" s="5"/>
      <c r="R166" s="5"/>
      <c r="S166" s="5"/>
      <c r="T166" s="9"/>
      <c r="U166" s="63">
        <f t="shared" si="92"/>
        <v>0</v>
      </c>
      <c r="V166" s="5">
        <f t="shared" si="93"/>
        <v>0</v>
      </c>
      <c r="W166" s="5">
        <f t="shared" si="94"/>
        <v>0</v>
      </c>
      <c r="X166" s="5">
        <f t="shared" si="95"/>
        <v>0</v>
      </c>
      <c r="Y166" s="5">
        <f t="shared" si="96"/>
        <v>0</v>
      </c>
      <c r="Z166" s="5">
        <f t="shared" si="120"/>
        <v>0</v>
      </c>
      <c r="AA166" s="68">
        <f t="shared" si="98"/>
        <v>0</v>
      </c>
      <c r="AB166" s="89" t="str">
        <f t="shared" si="113"/>
        <v/>
      </c>
      <c r="AC166" s="89" t="str">
        <f t="shared" si="114"/>
        <v/>
      </c>
      <c r="AD166" s="89" t="str">
        <f t="shared" si="115"/>
        <v/>
      </c>
      <c r="AE166" s="89" t="str">
        <f t="shared" si="116"/>
        <v/>
      </c>
      <c r="AF166" s="10"/>
      <c r="AH166" s="63">
        <f t="shared" si="99"/>
        <v>0</v>
      </c>
      <c r="AI166" s="5">
        <f t="shared" si="100"/>
        <v>0</v>
      </c>
      <c r="AJ166" s="5">
        <f t="shared" si="101"/>
        <v>0</v>
      </c>
      <c r="AK166" s="5">
        <f t="shared" si="102"/>
        <v>0</v>
      </c>
      <c r="AL166" s="5">
        <f t="shared" si="103"/>
        <v>0</v>
      </c>
      <c r="AM166" s="5">
        <f t="shared" si="104"/>
        <v>0</v>
      </c>
      <c r="AN166" s="5">
        <f t="shared" si="105"/>
        <v>0</v>
      </c>
      <c r="AO166" s="7"/>
      <c r="AP166" s="5"/>
      <c r="AQ166" s="8" t="str">
        <f t="shared" si="7"/>
        <v/>
      </c>
      <c r="AR166" s="5"/>
      <c r="AS166" s="5"/>
      <c r="AT166" s="5"/>
      <c r="AU166" s="5"/>
      <c r="AV166" s="9"/>
      <c r="AW166" s="63">
        <f t="shared" si="106"/>
        <v>0</v>
      </c>
      <c r="AX166" s="5">
        <f t="shared" si="107"/>
        <v>0</v>
      </c>
      <c r="AY166" s="5">
        <f t="shared" si="108"/>
        <v>0</v>
      </c>
      <c r="AZ166" s="5">
        <f t="shared" si="109"/>
        <v>0</v>
      </c>
      <c r="BA166" s="5">
        <f t="shared" si="110"/>
        <v>0</v>
      </c>
      <c r="BB166" s="5">
        <f t="shared" si="111"/>
        <v>0</v>
      </c>
      <c r="BC166" s="68">
        <f t="shared" si="112"/>
        <v>0</v>
      </c>
      <c r="BD166" s="89" t="str">
        <f t="shared" si="117"/>
        <v/>
      </c>
      <c r="BE166" s="89" t="str">
        <f t="shared" si="118"/>
        <v/>
      </c>
      <c r="BF166" s="89" t="str">
        <f t="shared" si="89"/>
        <v/>
      </c>
      <c r="BG166" s="89" t="str">
        <f t="shared" si="119"/>
        <v/>
      </c>
      <c r="BH166" s="10"/>
    </row>
    <row r="167" spans="1:60" ht="13.05" customHeight="1" x14ac:dyDescent="0.35">
      <c r="A167" s="5">
        <v>165</v>
      </c>
      <c r="B167" s="6"/>
      <c r="C167" s="46" t="str">
        <f t="shared" si="91"/>
        <v/>
      </c>
      <c r="D167" s="59"/>
      <c r="E167" s="5"/>
      <c r="F167" s="63"/>
      <c r="G167" s="5"/>
      <c r="H167" s="5"/>
      <c r="I167" s="5"/>
      <c r="J167" s="5"/>
      <c r="K167" s="5"/>
      <c r="L167" s="7"/>
      <c r="M167" s="5"/>
      <c r="N167" s="5"/>
      <c r="O167" s="8" t="str">
        <f t="shared" si="0"/>
        <v/>
      </c>
      <c r="P167" s="5"/>
      <c r="Q167" s="5"/>
      <c r="R167" s="5"/>
      <c r="S167" s="5"/>
      <c r="T167" s="9"/>
      <c r="U167" s="63">
        <f t="shared" si="92"/>
        <v>0</v>
      </c>
      <c r="V167" s="5">
        <f t="shared" si="93"/>
        <v>0</v>
      </c>
      <c r="W167" s="5">
        <f t="shared" si="94"/>
        <v>0</v>
      </c>
      <c r="X167" s="5">
        <f t="shared" si="95"/>
        <v>0</v>
      </c>
      <c r="Y167" s="5">
        <f t="shared" si="96"/>
        <v>0</v>
      </c>
      <c r="Z167" s="5">
        <f t="shared" si="120"/>
        <v>0</v>
      </c>
      <c r="AA167" s="68">
        <f t="shared" si="98"/>
        <v>0</v>
      </c>
      <c r="AB167" s="89" t="str">
        <f t="shared" si="113"/>
        <v/>
      </c>
      <c r="AC167" s="89" t="str">
        <f t="shared" si="114"/>
        <v/>
      </c>
      <c r="AD167" s="89" t="str">
        <f t="shared" si="115"/>
        <v/>
      </c>
      <c r="AE167" s="89" t="str">
        <f t="shared" si="116"/>
        <v/>
      </c>
      <c r="AF167" s="10"/>
      <c r="AH167" s="63">
        <f t="shared" si="99"/>
        <v>0</v>
      </c>
      <c r="AI167" s="5">
        <f t="shared" si="100"/>
        <v>0</v>
      </c>
      <c r="AJ167" s="5">
        <f t="shared" si="101"/>
        <v>0</v>
      </c>
      <c r="AK167" s="5">
        <f t="shared" si="102"/>
        <v>0</v>
      </c>
      <c r="AL167" s="5">
        <f t="shared" si="103"/>
        <v>0</v>
      </c>
      <c r="AM167" s="5">
        <f t="shared" si="104"/>
        <v>0</v>
      </c>
      <c r="AN167" s="5">
        <f t="shared" si="105"/>
        <v>0</v>
      </c>
      <c r="AO167" s="7"/>
      <c r="AP167" s="5"/>
      <c r="AQ167" s="8" t="str">
        <f t="shared" si="7"/>
        <v/>
      </c>
      <c r="AR167" s="5"/>
      <c r="AS167" s="5"/>
      <c r="AT167" s="5"/>
      <c r="AU167" s="5"/>
      <c r="AV167" s="9"/>
      <c r="AW167" s="63">
        <f t="shared" si="106"/>
        <v>0</v>
      </c>
      <c r="AX167" s="5">
        <f t="shared" si="107"/>
        <v>0</v>
      </c>
      <c r="AY167" s="5">
        <f t="shared" si="108"/>
        <v>0</v>
      </c>
      <c r="AZ167" s="5">
        <f t="shared" si="109"/>
        <v>0</v>
      </c>
      <c r="BA167" s="5">
        <f t="shared" si="110"/>
        <v>0</v>
      </c>
      <c r="BB167" s="5">
        <f t="shared" si="111"/>
        <v>0</v>
      </c>
      <c r="BC167" s="68">
        <f t="shared" si="112"/>
        <v>0</v>
      </c>
      <c r="BD167" s="89" t="str">
        <f t="shared" si="117"/>
        <v/>
      </c>
      <c r="BE167" s="89" t="str">
        <f t="shared" si="118"/>
        <v/>
      </c>
      <c r="BF167" s="89" t="str">
        <f t="shared" ref="BF167:BF202" si="121">IF(AS167="","",IF(AT167&gt;-1,AT167*0.5+0.5,-1))</f>
        <v/>
      </c>
      <c r="BG167" s="89" t="str">
        <f t="shared" si="119"/>
        <v/>
      </c>
      <c r="BH167" s="10"/>
    </row>
    <row r="168" spans="1:60" ht="13.05" customHeight="1" x14ac:dyDescent="0.35">
      <c r="A168" s="5">
        <v>166</v>
      </c>
      <c r="B168" s="6"/>
      <c r="C168" s="46" t="str">
        <f t="shared" si="91"/>
        <v/>
      </c>
      <c r="D168" s="59"/>
      <c r="E168" s="5"/>
      <c r="F168" s="63"/>
      <c r="G168" s="5"/>
      <c r="H168" s="5"/>
      <c r="I168" s="5"/>
      <c r="J168" s="5"/>
      <c r="K168" s="5"/>
      <c r="L168" s="7"/>
      <c r="M168" s="5"/>
      <c r="N168" s="5"/>
      <c r="O168" s="8" t="str">
        <f t="shared" si="0"/>
        <v/>
      </c>
      <c r="P168" s="5"/>
      <c r="Q168" s="5"/>
      <c r="R168" s="5"/>
      <c r="S168" s="5"/>
      <c r="T168" s="9"/>
      <c r="U168" s="63">
        <f t="shared" si="92"/>
        <v>0</v>
      </c>
      <c r="V168" s="5">
        <f t="shared" si="93"/>
        <v>0</v>
      </c>
      <c r="W168" s="5">
        <f t="shared" si="94"/>
        <v>0</v>
      </c>
      <c r="X168" s="5">
        <f t="shared" si="95"/>
        <v>0</v>
      </c>
      <c r="Y168" s="5">
        <f t="shared" si="96"/>
        <v>0</v>
      </c>
      <c r="Z168" s="5">
        <f t="shared" si="120"/>
        <v>0</v>
      </c>
      <c r="AA168" s="68">
        <f t="shared" si="98"/>
        <v>0</v>
      </c>
      <c r="AB168" s="89" t="str">
        <f t="shared" si="113"/>
        <v/>
      </c>
      <c r="AC168" s="89" t="str">
        <f t="shared" si="114"/>
        <v/>
      </c>
      <c r="AD168" s="89" t="str">
        <f t="shared" si="115"/>
        <v/>
      </c>
      <c r="AE168" s="89" t="str">
        <f t="shared" si="116"/>
        <v/>
      </c>
      <c r="AF168" s="10"/>
      <c r="AH168" s="63">
        <f t="shared" si="99"/>
        <v>0</v>
      </c>
      <c r="AI168" s="5">
        <f t="shared" si="100"/>
        <v>0</v>
      </c>
      <c r="AJ168" s="5">
        <f t="shared" si="101"/>
        <v>0</v>
      </c>
      <c r="AK168" s="5">
        <f t="shared" si="102"/>
        <v>0</v>
      </c>
      <c r="AL168" s="5">
        <f t="shared" si="103"/>
        <v>0</v>
      </c>
      <c r="AM168" s="5">
        <f t="shared" si="104"/>
        <v>0</v>
      </c>
      <c r="AN168" s="5">
        <f t="shared" si="105"/>
        <v>0</v>
      </c>
      <c r="AO168" s="7"/>
      <c r="AP168" s="5"/>
      <c r="AQ168" s="8" t="str">
        <f t="shared" si="7"/>
        <v/>
      </c>
      <c r="AR168" s="5"/>
      <c r="AS168" s="5"/>
      <c r="AT168" s="5"/>
      <c r="AU168" s="5"/>
      <c r="AV168" s="9"/>
      <c r="AW168" s="63">
        <f t="shared" si="106"/>
        <v>0</v>
      </c>
      <c r="AX168" s="5">
        <f t="shared" si="107"/>
        <v>0</v>
      </c>
      <c r="AY168" s="5">
        <f t="shared" si="108"/>
        <v>0</v>
      </c>
      <c r="AZ168" s="5">
        <f t="shared" si="109"/>
        <v>0</v>
      </c>
      <c r="BA168" s="5">
        <f t="shared" si="110"/>
        <v>0</v>
      </c>
      <c r="BB168" s="5">
        <f t="shared" si="111"/>
        <v>0</v>
      </c>
      <c r="BC168" s="68">
        <f t="shared" si="112"/>
        <v>0</v>
      </c>
      <c r="BD168" s="89" t="str">
        <f t="shared" si="117"/>
        <v/>
      </c>
      <c r="BE168" s="89" t="str">
        <f t="shared" si="118"/>
        <v/>
      </c>
      <c r="BF168" s="89" t="str">
        <f t="shared" si="121"/>
        <v/>
      </c>
      <c r="BG168" s="89" t="str">
        <f t="shared" si="119"/>
        <v/>
      </c>
      <c r="BH168" s="10"/>
    </row>
    <row r="169" spans="1:60" ht="13.05" customHeight="1" x14ac:dyDescent="0.35">
      <c r="A169" s="5">
        <v>167</v>
      </c>
      <c r="B169" s="6"/>
      <c r="C169" s="46" t="str">
        <f t="shared" si="91"/>
        <v/>
      </c>
      <c r="D169" s="59"/>
      <c r="E169" s="5"/>
      <c r="F169" s="63"/>
      <c r="G169" s="5"/>
      <c r="H169" s="5"/>
      <c r="I169" s="5"/>
      <c r="J169" s="5"/>
      <c r="K169" s="5"/>
      <c r="L169" s="7"/>
      <c r="M169" s="5"/>
      <c r="N169" s="5"/>
      <c r="O169" s="8" t="str">
        <f t="shared" si="0"/>
        <v/>
      </c>
      <c r="P169" s="5"/>
      <c r="Q169" s="5"/>
      <c r="R169" s="5"/>
      <c r="S169" s="5"/>
      <c r="T169" s="9"/>
      <c r="U169" s="63">
        <f t="shared" si="92"/>
        <v>0</v>
      </c>
      <c r="V169" s="5">
        <f t="shared" si="93"/>
        <v>0</v>
      </c>
      <c r="W169" s="5">
        <f t="shared" si="94"/>
        <v>0</v>
      </c>
      <c r="X169" s="5">
        <f t="shared" si="95"/>
        <v>0</v>
      </c>
      <c r="Y169" s="5">
        <f t="shared" si="96"/>
        <v>0</v>
      </c>
      <c r="Z169" s="5">
        <f t="shared" si="120"/>
        <v>0</v>
      </c>
      <c r="AA169" s="68">
        <f t="shared" si="98"/>
        <v>0</v>
      </c>
      <c r="AB169" s="89" t="str">
        <f t="shared" si="113"/>
        <v/>
      </c>
      <c r="AC169" s="89" t="str">
        <f t="shared" si="114"/>
        <v/>
      </c>
      <c r="AD169" s="89" t="str">
        <f t="shared" si="115"/>
        <v/>
      </c>
      <c r="AE169" s="89" t="str">
        <f t="shared" si="116"/>
        <v/>
      </c>
      <c r="AF169" s="10"/>
      <c r="AH169" s="63">
        <f t="shared" si="99"/>
        <v>0</v>
      </c>
      <c r="AI169" s="5">
        <f t="shared" si="100"/>
        <v>0</v>
      </c>
      <c r="AJ169" s="5">
        <f t="shared" si="101"/>
        <v>0</v>
      </c>
      <c r="AK169" s="5">
        <f t="shared" si="102"/>
        <v>0</v>
      </c>
      <c r="AL169" s="5">
        <f t="shared" si="103"/>
        <v>0</v>
      </c>
      <c r="AM169" s="5">
        <f t="shared" si="104"/>
        <v>0</v>
      </c>
      <c r="AN169" s="5">
        <f t="shared" si="105"/>
        <v>0</v>
      </c>
      <c r="AO169" s="7"/>
      <c r="AP169" s="5"/>
      <c r="AQ169" s="8" t="str">
        <f t="shared" si="7"/>
        <v/>
      </c>
      <c r="AR169" s="5"/>
      <c r="AS169" s="5"/>
      <c r="AT169" s="5"/>
      <c r="AU169" s="5"/>
      <c r="AV169" s="9"/>
      <c r="AW169" s="63">
        <f t="shared" si="106"/>
        <v>0</v>
      </c>
      <c r="AX169" s="5">
        <f t="shared" si="107"/>
        <v>0</v>
      </c>
      <c r="AY169" s="5">
        <f t="shared" si="108"/>
        <v>0</v>
      </c>
      <c r="AZ169" s="5">
        <f t="shared" si="109"/>
        <v>0</v>
      </c>
      <c r="BA169" s="5">
        <f t="shared" si="110"/>
        <v>0</v>
      </c>
      <c r="BB169" s="5">
        <f t="shared" si="111"/>
        <v>0</v>
      </c>
      <c r="BC169" s="68">
        <f t="shared" si="112"/>
        <v>0</v>
      </c>
      <c r="BD169" s="89" t="str">
        <f t="shared" si="117"/>
        <v/>
      </c>
      <c r="BE169" s="89" t="str">
        <f t="shared" si="118"/>
        <v/>
      </c>
      <c r="BF169" s="89" t="str">
        <f t="shared" si="121"/>
        <v/>
      </c>
      <c r="BG169" s="89" t="str">
        <f t="shared" si="119"/>
        <v/>
      </c>
      <c r="BH169" s="10"/>
    </row>
    <row r="170" spans="1:60" ht="13.05" customHeight="1" x14ac:dyDescent="0.35">
      <c r="A170" s="5">
        <v>168</v>
      </c>
      <c r="B170" s="6"/>
      <c r="C170" s="46" t="str">
        <f t="shared" si="91"/>
        <v/>
      </c>
      <c r="D170" s="59"/>
      <c r="E170" s="5"/>
      <c r="F170" s="63"/>
      <c r="G170" s="5"/>
      <c r="H170" s="5"/>
      <c r="I170" s="5"/>
      <c r="J170" s="5"/>
      <c r="K170" s="5"/>
      <c r="L170" s="7"/>
      <c r="M170" s="5"/>
      <c r="N170" s="5"/>
      <c r="O170" s="8" t="str">
        <f t="shared" si="0"/>
        <v/>
      </c>
      <c r="P170" s="5"/>
      <c r="Q170" s="5"/>
      <c r="R170" s="74"/>
      <c r="S170" s="74"/>
      <c r="T170" s="9"/>
      <c r="U170" s="63">
        <f t="shared" si="92"/>
        <v>0</v>
      </c>
      <c r="V170" s="5">
        <f t="shared" si="93"/>
        <v>0</v>
      </c>
      <c r="W170" s="5">
        <f t="shared" si="94"/>
        <v>0</v>
      </c>
      <c r="X170" s="5">
        <f t="shared" si="95"/>
        <v>0</v>
      </c>
      <c r="Y170" s="5">
        <f t="shared" si="96"/>
        <v>0</v>
      </c>
      <c r="Z170" s="5">
        <f t="shared" si="120"/>
        <v>0</v>
      </c>
      <c r="AA170" s="68">
        <f t="shared" si="98"/>
        <v>0</v>
      </c>
      <c r="AB170" s="89" t="str">
        <f t="shared" si="113"/>
        <v/>
      </c>
      <c r="AC170" s="89" t="str">
        <f t="shared" si="114"/>
        <v/>
      </c>
      <c r="AD170" s="89" t="str">
        <f t="shared" si="115"/>
        <v/>
      </c>
      <c r="AE170" s="89" t="str">
        <f t="shared" si="116"/>
        <v/>
      </c>
      <c r="AF170" s="10"/>
      <c r="AH170" s="63">
        <f t="shared" si="99"/>
        <v>0</v>
      </c>
      <c r="AI170" s="5">
        <f t="shared" si="100"/>
        <v>0</v>
      </c>
      <c r="AJ170" s="5">
        <f t="shared" si="101"/>
        <v>0</v>
      </c>
      <c r="AK170" s="5">
        <f t="shared" si="102"/>
        <v>0</v>
      </c>
      <c r="AL170" s="5">
        <f t="shared" si="103"/>
        <v>0</v>
      </c>
      <c r="AM170" s="5">
        <f t="shared" si="104"/>
        <v>0</v>
      </c>
      <c r="AN170" s="5">
        <f t="shared" si="105"/>
        <v>0</v>
      </c>
      <c r="AO170" s="7"/>
      <c r="AP170" s="5"/>
      <c r="AQ170" s="8" t="str">
        <f t="shared" si="7"/>
        <v/>
      </c>
      <c r="AR170" s="5"/>
      <c r="AS170" s="5"/>
      <c r="AT170" s="5"/>
      <c r="AU170" s="5"/>
      <c r="AV170" s="9"/>
      <c r="AW170" s="63">
        <f t="shared" si="106"/>
        <v>0</v>
      </c>
      <c r="AX170" s="5">
        <f t="shared" si="107"/>
        <v>0</v>
      </c>
      <c r="AY170" s="5">
        <f t="shared" si="108"/>
        <v>0</v>
      </c>
      <c r="AZ170" s="5">
        <f t="shared" si="109"/>
        <v>0</v>
      </c>
      <c r="BA170" s="5">
        <f t="shared" si="110"/>
        <v>0</v>
      </c>
      <c r="BB170" s="5">
        <f t="shared" si="111"/>
        <v>0</v>
      </c>
      <c r="BC170" s="68">
        <f t="shared" si="112"/>
        <v>0</v>
      </c>
      <c r="BD170" s="89" t="str">
        <f t="shared" si="117"/>
        <v/>
      </c>
      <c r="BE170" s="89" t="str">
        <f t="shared" si="118"/>
        <v/>
      </c>
      <c r="BF170" s="89" t="str">
        <f t="shared" si="121"/>
        <v/>
      </c>
      <c r="BG170" s="89" t="str">
        <f t="shared" si="119"/>
        <v/>
      </c>
      <c r="BH170" s="10"/>
    </row>
    <row r="171" spans="1:60" ht="13.05" customHeight="1" x14ac:dyDescent="0.35">
      <c r="A171" s="5">
        <v>169</v>
      </c>
      <c r="B171" s="6"/>
      <c r="C171" s="46" t="str">
        <f t="shared" si="91"/>
        <v/>
      </c>
      <c r="D171" s="59"/>
      <c r="E171" s="5"/>
      <c r="F171" s="63"/>
      <c r="G171" s="5"/>
      <c r="H171" s="5"/>
      <c r="I171" s="5"/>
      <c r="J171" s="5"/>
      <c r="K171" s="5"/>
      <c r="L171" s="7"/>
      <c r="M171" s="5"/>
      <c r="N171" s="5"/>
      <c r="O171" s="8" t="str">
        <f t="shared" si="0"/>
        <v/>
      </c>
      <c r="P171" s="5"/>
      <c r="Q171" s="5"/>
      <c r="R171" s="5"/>
      <c r="S171" s="5"/>
      <c r="T171" s="9"/>
      <c r="U171" s="63">
        <f t="shared" si="92"/>
        <v>0</v>
      </c>
      <c r="V171" s="5">
        <f t="shared" si="93"/>
        <v>0</v>
      </c>
      <c r="W171" s="5">
        <f t="shared" si="94"/>
        <v>0</v>
      </c>
      <c r="X171" s="5">
        <f t="shared" si="95"/>
        <v>0</v>
      </c>
      <c r="Y171" s="5">
        <f t="shared" si="96"/>
        <v>0</v>
      </c>
      <c r="Z171" s="5">
        <f t="shared" si="120"/>
        <v>0</v>
      </c>
      <c r="AA171" s="68">
        <f t="shared" si="98"/>
        <v>0</v>
      </c>
      <c r="AB171" s="89" t="str">
        <f t="shared" si="113"/>
        <v/>
      </c>
      <c r="AC171" s="89" t="str">
        <f t="shared" si="114"/>
        <v/>
      </c>
      <c r="AD171" s="89" t="str">
        <f t="shared" si="115"/>
        <v/>
      </c>
      <c r="AE171" s="89" t="str">
        <f t="shared" si="116"/>
        <v/>
      </c>
      <c r="AF171" s="10"/>
      <c r="AH171" s="63">
        <f t="shared" si="99"/>
        <v>0</v>
      </c>
      <c r="AI171" s="5">
        <f t="shared" si="100"/>
        <v>0</v>
      </c>
      <c r="AJ171" s="5">
        <f t="shared" si="101"/>
        <v>0</v>
      </c>
      <c r="AK171" s="5">
        <f t="shared" si="102"/>
        <v>0</v>
      </c>
      <c r="AL171" s="5">
        <f t="shared" si="103"/>
        <v>0</v>
      </c>
      <c r="AM171" s="5">
        <f t="shared" si="104"/>
        <v>0</v>
      </c>
      <c r="AN171" s="5">
        <f t="shared" si="105"/>
        <v>0</v>
      </c>
      <c r="AO171" s="7"/>
      <c r="AP171" s="5"/>
      <c r="AQ171" s="8" t="str">
        <f t="shared" si="7"/>
        <v/>
      </c>
      <c r="AR171" s="5"/>
      <c r="AS171" s="5"/>
      <c r="AT171" s="5"/>
      <c r="AU171" s="5"/>
      <c r="AV171" s="9"/>
      <c r="AW171" s="63">
        <f t="shared" si="106"/>
        <v>0</v>
      </c>
      <c r="AX171" s="5">
        <f t="shared" si="107"/>
        <v>0</v>
      </c>
      <c r="AY171" s="5">
        <f t="shared" si="108"/>
        <v>0</v>
      </c>
      <c r="AZ171" s="5">
        <f t="shared" si="109"/>
        <v>0</v>
      </c>
      <c r="BA171" s="5">
        <f t="shared" si="110"/>
        <v>0</v>
      </c>
      <c r="BB171" s="5">
        <f t="shared" si="111"/>
        <v>0</v>
      </c>
      <c r="BC171" s="68">
        <f t="shared" si="112"/>
        <v>0</v>
      </c>
      <c r="BD171" s="89" t="str">
        <f t="shared" si="117"/>
        <v/>
      </c>
      <c r="BE171" s="89" t="str">
        <f t="shared" si="118"/>
        <v/>
      </c>
      <c r="BF171" s="89" t="str">
        <f t="shared" si="121"/>
        <v/>
      </c>
      <c r="BG171" s="89" t="str">
        <f t="shared" si="119"/>
        <v/>
      </c>
      <c r="BH171" s="10"/>
    </row>
    <row r="172" spans="1:60" ht="13.05" customHeight="1" x14ac:dyDescent="0.35">
      <c r="A172" s="5">
        <v>170</v>
      </c>
      <c r="B172" s="6"/>
      <c r="C172" s="46" t="str">
        <f t="shared" si="91"/>
        <v/>
      </c>
      <c r="D172" s="59"/>
      <c r="E172" s="5"/>
      <c r="F172" s="63"/>
      <c r="G172" s="5"/>
      <c r="H172" s="5"/>
      <c r="I172" s="5"/>
      <c r="J172" s="5"/>
      <c r="K172" s="5"/>
      <c r="L172" s="7"/>
      <c r="M172" s="5"/>
      <c r="N172" s="5"/>
      <c r="O172" s="8" t="str">
        <f t="shared" si="0"/>
        <v/>
      </c>
      <c r="P172" s="5"/>
      <c r="Q172" s="5"/>
      <c r="R172" s="5"/>
      <c r="S172" s="5"/>
      <c r="T172" s="9"/>
      <c r="U172" s="63">
        <f t="shared" si="92"/>
        <v>0</v>
      </c>
      <c r="V172" s="5">
        <f t="shared" si="93"/>
        <v>0</v>
      </c>
      <c r="W172" s="5">
        <f t="shared" si="94"/>
        <v>0</v>
      </c>
      <c r="X172" s="5">
        <f t="shared" si="95"/>
        <v>0</v>
      </c>
      <c r="Y172" s="5">
        <f t="shared" si="96"/>
        <v>0</v>
      </c>
      <c r="Z172" s="5">
        <f t="shared" si="120"/>
        <v>0</v>
      </c>
      <c r="AA172" s="68">
        <f t="shared" si="98"/>
        <v>0</v>
      </c>
      <c r="AB172" s="89" t="str">
        <f t="shared" si="113"/>
        <v/>
      </c>
      <c r="AC172" s="89" t="str">
        <f t="shared" si="114"/>
        <v/>
      </c>
      <c r="AD172" s="89" t="str">
        <f t="shared" si="115"/>
        <v/>
      </c>
      <c r="AE172" s="89" t="str">
        <f t="shared" si="116"/>
        <v/>
      </c>
      <c r="AF172" s="10"/>
      <c r="AH172" s="63">
        <f t="shared" si="99"/>
        <v>0</v>
      </c>
      <c r="AI172" s="5">
        <f t="shared" si="100"/>
        <v>0</v>
      </c>
      <c r="AJ172" s="5">
        <f t="shared" si="101"/>
        <v>0</v>
      </c>
      <c r="AK172" s="5">
        <f t="shared" si="102"/>
        <v>0</v>
      </c>
      <c r="AL172" s="5">
        <f t="shared" si="103"/>
        <v>0</v>
      </c>
      <c r="AM172" s="5">
        <f t="shared" si="104"/>
        <v>0</v>
      </c>
      <c r="AN172" s="5">
        <f t="shared" si="105"/>
        <v>0</v>
      </c>
      <c r="AO172" s="7"/>
      <c r="AP172" s="5"/>
      <c r="AQ172" s="8" t="str">
        <f t="shared" si="7"/>
        <v/>
      </c>
      <c r="AR172" s="5"/>
      <c r="AS172" s="5"/>
      <c r="AT172" s="5"/>
      <c r="AU172" s="5"/>
      <c r="AV172" s="9"/>
      <c r="AW172" s="63">
        <f t="shared" si="106"/>
        <v>0</v>
      </c>
      <c r="AX172" s="5">
        <f t="shared" si="107"/>
        <v>0</v>
      </c>
      <c r="AY172" s="5">
        <f t="shared" si="108"/>
        <v>0</v>
      </c>
      <c r="AZ172" s="5">
        <f t="shared" si="109"/>
        <v>0</v>
      </c>
      <c r="BA172" s="5">
        <f t="shared" si="110"/>
        <v>0</v>
      </c>
      <c r="BB172" s="5">
        <f t="shared" si="111"/>
        <v>0</v>
      </c>
      <c r="BC172" s="68">
        <f t="shared" si="112"/>
        <v>0</v>
      </c>
      <c r="BD172" s="89" t="str">
        <f t="shared" si="117"/>
        <v/>
      </c>
      <c r="BE172" s="89" t="str">
        <f t="shared" si="118"/>
        <v/>
      </c>
      <c r="BF172" s="89" t="str">
        <f t="shared" si="121"/>
        <v/>
      </c>
      <c r="BG172" s="89" t="str">
        <f t="shared" si="119"/>
        <v/>
      </c>
      <c r="BH172" s="10"/>
    </row>
    <row r="173" spans="1:60" ht="13.05" customHeight="1" x14ac:dyDescent="0.35">
      <c r="A173" s="5">
        <v>171</v>
      </c>
      <c r="B173" s="6"/>
      <c r="C173" s="46" t="str">
        <f t="shared" si="91"/>
        <v/>
      </c>
      <c r="D173" s="59"/>
      <c r="E173" s="5"/>
      <c r="F173" s="63"/>
      <c r="G173" s="5"/>
      <c r="H173" s="5"/>
      <c r="I173" s="5"/>
      <c r="J173" s="5"/>
      <c r="K173" s="5"/>
      <c r="L173" s="7"/>
      <c r="M173" s="5"/>
      <c r="N173" s="5"/>
      <c r="O173" s="8" t="str">
        <f t="shared" si="0"/>
        <v/>
      </c>
      <c r="P173" s="5"/>
      <c r="Q173" s="5"/>
      <c r="R173" s="5"/>
      <c r="S173" s="5"/>
      <c r="T173" s="9"/>
      <c r="U173" s="63">
        <f t="shared" si="92"/>
        <v>0</v>
      </c>
      <c r="V173" s="5">
        <f t="shared" si="93"/>
        <v>0</v>
      </c>
      <c r="W173" s="5">
        <f t="shared" si="94"/>
        <v>0</v>
      </c>
      <c r="X173" s="5">
        <f t="shared" si="95"/>
        <v>0</v>
      </c>
      <c r="Y173" s="5">
        <f t="shared" si="96"/>
        <v>0</v>
      </c>
      <c r="Z173" s="5">
        <f t="shared" si="120"/>
        <v>0</v>
      </c>
      <c r="AA173" s="68">
        <f t="shared" si="98"/>
        <v>0</v>
      </c>
      <c r="AB173" s="89" t="str">
        <f t="shared" si="113"/>
        <v/>
      </c>
      <c r="AC173" s="89" t="str">
        <f t="shared" si="114"/>
        <v/>
      </c>
      <c r="AD173" s="89" t="str">
        <f t="shared" si="115"/>
        <v/>
      </c>
      <c r="AE173" s="89" t="str">
        <f t="shared" si="116"/>
        <v/>
      </c>
      <c r="AF173" s="10"/>
      <c r="AH173" s="63">
        <f t="shared" si="99"/>
        <v>0</v>
      </c>
      <c r="AI173" s="5">
        <f t="shared" si="100"/>
        <v>0</v>
      </c>
      <c r="AJ173" s="5">
        <f t="shared" si="101"/>
        <v>0</v>
      </c>
      <c r="AK173" s="5">
        <f t="shared" si="102"/>
        <v>0</v>
      </c>
      <c r="AL173" s="5">
        <f t="shared" si="103"/>
        <v>0</v>
      </c>
      <c r="AM173" s="5">
        <f t="shared" si="104"/>
        <v>0</v>
      </c>
      <c r="AN173" s="5">
        <f t="shared" si="105"/>
        <v>0</v>
      </c>
      <c r="AO173" s="7"/>
      <c r="AP173" s="5"/>
      <c r="AQ173" s="8" t="str">
        <f t="shared" si="7"/>
        <v/>
      </c>
      <c r="AR173" s="5"/>
      <c r="AS173" s="5"/>
      <c r="AT173" s="5"/>
      <c r="AU173" s="5"/>
      <c r="AV173" s="9"/>
      <c r="AW173" s="63">
        <f t="shared" si="106"/>
        <v>0</v>
      </c>
      <c r="AX173" s="5">
        <f t="shared" si="107"/>
        <v>0</v>
      </c>
      <c r="AY173" s="5">
        <f t="shared" si="108"/>
        <v>0</v>
      </c>
      <c r="AZ173" s="5">
        <f t="shared" si="109"/>
        <v>0</v>
      </c>
      <c r="BA173" s="5">
        <f t="shared" si="110"/>
        <v>0</v>
      </c>
      <c r="BB173" s="5">
        <f t="shared" si="111"/>
        <v>0</v>
      </c>
      <c r="BC173" s="68">
        <f t="shared" si="112"/>
        <v>0</v>
      </c>
      <c r="BD173" s="89" t="str">
        <f t="shared" si="117"/>
        <v/>
      </c>
      <c r="BE173" s="89" t="str">
        <f t="shared" si="118"/>
        <v/>
      </c>
      <c r="BF173" s="89" t="str">
        <f t="shared" si="121"/>
        <v/>
      </c>
      <c r="BG173" s="89" t="str">
        <f t="shared" si="119"/>
        <v/>
      </c>
      <c r="BH173" s="10"/>
    </row>
    <row r="174" spans="1:60" ht="13.05" customHeight="1" x14ac:dyDescent="0.35">
      <c r="A174" s="5">
        <v>172</v>
      </c>
      <c r="B174" s="6"/>
      <c r="C174" s="46" t="str">
        <f t="shared" si="91"/>
        <v/>
      </c>
      <c r="D174" s="59"/>
      <c r="E174" s="5"/>
      <c r="F174" s="63"/>
      <c r="G174" s="5"/>
      <c r="H174" s="5"/>
      <c r="I174" s="5"/>
      <c r="J174" s="5"/>
      <c r="K174" s="5"/>
      <c r="L174" s="7"/>
      <c r="M174" s="5"/>
      <c r="N174" s="5"/>
      <c r="O174" s="8" t="str">
        <f t="shared" si="0"/>
        <v/>
      </c>
      <c r="P174" s="5"/>
      <c r="Q174" s="5"/>
      <c r="R174" s="5"/>
      <c r="S174" s="5"/>
      <c r="T174" s="9"/>
      <c r="U174" s="63">
        <f t="shared" si="92"/>
        <v>0</v>
      </c>
      <c r="V174" s="5">
        <f t="shared" si="93"/>
        <v>0</v>
      </c>
      <c r="W174" s="5">
        <f t="shared" si="94"/>
        <v>0</v>
      </c>
      <c r="X174" s="5">
        <f t="shared" si="95"/>
        <v>0</v>
      </c>
      <c r="Y174" s="5">
        <f t="shared" si="96"/>
        <v>0</v>
      </c>
      <c r="Z174" s="5">
        <f t="shared" si="120"/>
        <v>0</v>
      </c>
      <c r="AA174" s="68">
        <f t="shared" si="98"/>
        <v>0</v>
      </c>
      <c r="AB174" s="89" t="str">
        <f t="shared" si="113"/>
        <v/>
      </c>
      <c r="AC174" s="89" t="str">
        <f t="shared" si="114"/>
        <v/>
      </c>
      <c r="AD174" s="89" t="str">
        <f t="shared" si="115"/>
        <v/>
      </c>
      <c r="AE174" s="89" t="str">
        <f t="shared" si="116"/>
        <v/>
      </c>
      <c r="AF174" s="10"/>
      <c r="AH174" s="63">
        <f t="shared" si="99"/>
        <v>0</v>
      </c>
      <c r="AI174" s="5">
        <f t="shared" si="100"/>
        <v>0</v>
      </c>
      <c r="AJ174" s="5">
        <f t="shared" si="101"/>
        <v>0</v>
      </c>
      <c r="AK174" s="5">
        <f t="shared" si="102"/>
        <v>0</v>
      </c>
      <c r="AL174" s="5">
        <f t="shared" si="103"/>
        <v>0</v>
      </c>
      <c r="AM174" s="5">
        <f t="shared" si="104"/>
        <v>0</v>
      </c>
      <c r="AN174" s="5">
        <f t="shared" si="105"/>
        <v>0</v>
      </c>
      <c r="AO174" s="7"/>
      <c r="AP174" s="5"/>
      <c r="AQ174" s="8" t="str">
        <f t="shared" si="7"/>
        <v/>
      </c>
      <c r="AR174" s="5"/>
      <c r="AS174" s="5"/>
      <c r="AT174" s="5"/>
      <c r="AU174" s="5"/>
      <c r="AV174" s="9"/>
      <c r="AW174" s="63">
        <f t="shared" si="106"/>
        <v>0</v>
      </c>
      <c r="AX174" s="5">
        <f t="shared" si="107"/>
        <v>0</v>
      </c>
      <c r="AY174" s="5">
        <f t="shared" si="108"/>
        <v>0</v>
      </c>
      <c r="AZ174" s="5">
        <f t="shared" si="109"/>
        <v>0</v>
      </c>
      <c r="BA174" s="5">
        <f t="shared" si="110"/>
        <v>0</v>
      </c>
      <c r="BB174" s="5">
        <f t="shared" si="111"/>
        <v>0</v>
      </c>
      <c r="BC174" s="68">
        <f t="shared" si="112"/>
        <v>0</v>
      </c>
      <c r="BD174" s="89" t="str">
        <f t="shared" si="117"/>
        <v/>
      </c>
      <c r="BE174" s="89" t="str">
        <f t="shared" si="118"/>
        <v/>
      </c>
      <c r="BF174" s="89" t="str">
        <f t="shared" si="121"/>
        <v/>
      </c>
      <c r="BG174" s="89" t="str">
        <f t="shared" si="119"/>
        <v/>
      </c>
      <c r="BH174" s="10"/>
    </row>
    <row r="175" spans="1:60" ht="13.05" customHeight="1" x14ac:dyDescent="0.35">
      <c r="A175" s="5">
        <v>173</v>
      </c>
      <c r="B175" s="6"/>
      <c r="C175" s="46" t="str">
        <f t="shared" si="91"/>
        <v/>
      </c>
      <c r="D175" s="59"/>
      <c r="E175" s="5"/>
      <c r="F175" s="63"/>
      <c r="G175" s="5"/>
      <c r="H175" s="5"/>
      <c r="I175" s="5"/>
      <c r="J175" s="5"/>
      <c r="K175" s="5"/>
      <c r="L175" s="7"/>
      <c r="M175" s="5"/>
      <c r="N175" s="5"/>
      <c r="O175" s="8" t="str">
        <f t="shared" si="0"/>
        <v/>
      </c>
      <c r="P175" s="5"/>
      <c r="Q175" s="5"/>
      <c r="R175" s="5"/>
      <c r="S175" s="5"/>
      <c r="T175" s="9"/>
      <c r="U175" s="63">
        <f t="shared" si="92"/>
        <v>0</v>
      </c>
      <c r="V175" s="5">
        <f t="shared" si="93"/>
        <v>0</v>
      </c>
      <c r="W175" s="5">
        <f t="shared" si="94"/>
        <v>0</v>
      </c>
      <c r="X175" s="5">
        <f t="shared" si="95"/>
        <v>0</v>
      </c>
      <c r="Y175" s="5">
        <f t="shared" si="96"/>
        <v>0</v>
      </c>
      <c r="Z175" s="5">
        <f t="shared" si="120"/>
        <v>0</v>
      </c>
      <c r="AA175" s="68">
        <f t="shared" si="98"/>
        <v>0</v>
      </c>
      <c r="AB175" s="89" t="str">
        <f t="shared" si="113"/>
        <v/>
      </c>
      <c r="AC175" s="89" t="str">
        <f t="shared" si="114"/>
        <v/>
      </c>
      <c r="AD175" s="89" t="str">
        <f t="shared" si="115"/>
        <v/>
      </c>
      <c r="AE175" s="89" t="str">
        <f t="shared" si="116"/>
        <v/>
      </c>
      <c r="AF175" s="10"/>
      <c r="AH175" s="63">
        <f t="shared" si="99"/>
        <v>0</v>
      </c>
      <c r="AI175" s="5">
        <f t="shared" si="100"/>
        <v>0</v>
      </c>
      <c r="AJ175" s="5">
        <f t="shared" si="101"/>
        <v>0</v>
      </c>
      <c r="AK175" s="5">
        <f t="shared" si="102"/>
        <v>0</v>
      </c>
      <c r="AL175" s="5">
        <f t="shared" si="103"/>
        <v>0</v>
      </c>
      <c r="AM175" s="5">
        <f t="shared" si="104"/>
        <v>0</v>
      </c>
      <c r="AN175" s="5">
        <f t="shared" si="105"/>
        <v>0</v>
      </c>
      <c r="AO175" s="7"/>
      <c r="AP175" s="5"/>
      <c r="AQ175" s="8" t="str">
        <f t="shared" si="7"/>
        <v/>
      </c>
      <c r="AR175" s="5"/>
      <c r="AS175" s="5"/>
      <c r="AT175" s="5"/>
      <c r="AU175" s="5"/>
      <c r="AV175" s="9"/>
      <c r="AW175" s="63">
        <f t="shared" si="106"/>
        <v>0</v>
      </c>
      <c r="AX175" s="5">
        <f t="shared" si="107"/>
        <v>0</v>
      </c>
      <c r="AY175" s="5">
        <f t="shared" si="108"/>
        <v>0</v>
      </c>
      <c r="AZ175" s="5">
        <f t="shared" si="109"/>
        <v>0</v>
      </c>
      <c r="BA175" s="5">
        <f t="shared" si="110"/>
        <v>0</v>
      </c>
      <c r="BB175" s="5">
        <f t="shared" si="111"/>
        <v>0</v>
      </c>
      <c r="BC175" s="68">
        <f t="shared" si="112"/>
        <v>0</v>
      </c>
      <c r="BD175" s="89" t="str">
        <f t="shared" si="117"/>
        <v/>
      </c>
      <c r="BE175" s="89" t="str">
        <f t="shared" si="118"/>
        <v/>
      </c>
      <c r="BF175" s="89" t="str">
        <f t="shared" si="121"/>
        <v/>
      </c>
      <c r="BG175" s="89" t="str">
        <f t="shared" si="119"/>
        <v/>
      </c>
      <c r="BH175" s="10"/>
    </row>
    <row r="176" spans="1:60" ht="13.05" customHeight="1" x14ac:dyDescent="0.35">
      <c r="A176" s="5">
        <v>174</v>
      </c>
      <c r="B176" s="6"/>
      <c r="C176" s="46" t="str">
        <f t="shared" si="91"/>
        <v/>
      </c>
      <c r="D176" s="59"/>
      <c r="E176" s="5"/>
      <c r="F176" s="63"/>
      <c r="G176" s="5"/>
      <c r="H176" s="5"/>
      <c r="I176" s="5"/>
      <c r="J176" s="5"/>
      <c r="K176" s="5"/>
      <c r="L176" s="7"/>
      <c r="M176" s="5"/>
      <c r="N176" s="5"/>
      <c r="O176" s="8" t="str">
        <f t="shared" si="0"/>
        <v/>
      </c>
      <c r="P176" s="5"/>
      <c r="Q176" s="5"/>
      <c r="R176" s="5"/>
      <c r="S176" s="5"/>
      <c r="T176" s="9"/>
      <c r="U176" s="63">
        <f t="shared" si="92"/>
        <v>0</v>
      </c>
      <c r="V176" s="5">
        <f t="shared" si="93"/>
        <v>0</v>
      </c>
      <c r="W176" s="5">
        <f t="shared" si="94"/>
        <v>0</v>
      </c>
      <c r="X176" s="5">
        <f t="shared" si="95"/>
        <v>0</v>
      </c>
      <c r="Y176" s="5">
        <f t="shared" si="96"/>
        <v>0</v>
      </c>
      <c r="Z176" s="5">
        <f t="shared" si="120"/>
        <v>0</v>
      </c>
      <c r="AA176" s="68">
        <f t="shared" si="98"/>
        <v>0</v>
      </c>
      <c r="AB176" s="89" t="str">
        <f t="shared" si="113"/>
        <v/>
      </c>
      <c r="AC176" s="89" t="str">
        <f t="shared" si="114"/>
        <v/>
      </c>
      <c r="AD176" s="89" t="str">
        <f t="shared" si="115"/>
        <v/>
      </c>
      <c r="AE176" s="89" t="str">
        <f t="shared" si="116"/>
        <v/>
      </c>
      <c r="AF176" s="10"/>
      <c r="AH176" s="63">
        <f t="shared" si="99"/>
        <v>0</v>
      </c>
      <c r="AI176" s="5">
        <f t="shared" si="100"/>
        <v>0</v>
      </c>
      <c r="AJ176" s="5">
        <f t="shared" si="101"/>
        <v>0</v>
      </c>
      <c r="AK176" s="5">
        <f t="shared" si="102"/>
        <v>0</v>
      </c>
      <c r="AL176" s="5">
        <f t="shared" si="103"/>
        <v>0</v>
      </c>
      <c r="AM176" s="5">
        <f t="shared" si="104"/>
        <v>0</v>
      </c>
      <c r="AN176" s="5">
        <f t="shared" si="105"/>
        <v>0</v>
      </c>
      <c r="AO176" s="7"/>
      <c r="AP176" s="5"/>
      <c r="AQ176" s="8" t="str">
        <f t="shared" si="7"/>
        <v/>
      </c>
      <c r="AR176" s="5"/>
      <c r="AS176" s="5"/>
      <c r="AT176" s="5"/>
      <c r="AU176" s="5"/>
      <c r="AV176" s="9"/>
      <c r="AW176" s="63">
        <f t="shared" si="106"/>
        <v>0</v>
      </c>
      <c r="AX176" s="5">
        <f t="shared" si="107"/>
        <v>0</v>
      </c>
      <c r="AY176" s="5">
        <f t="shared" si="108"/>
        <v>0</v>
      </c>
      <c r="AZ176" s="5">
        <f t="shared" si="109"/>
        <v>0</v>
      </c>
      <c r="BA176" s="5">
        <f t="shared" si="110"/>
        <v>0</v>
      </c>
      <c r="BB176" s="5">
        <f t="shared" si="111"/>
        <v>0</v>
      </c>
      <c r="BC176" s="68">
        <f t="shared" si="112"/>
        <v>0</v>
      </c>
      <c r="BD176" s="89" t="str">
        <f t="shared" si="117"/>
        <v/>
      </c>
      <c r="BE176" s="89" t="str">
        <f t="shared" si="118"/>
        <v/>
      </c>
      <c r="BF176" s="89" t="str">
        <f t="shared" si="121"/>
        <v/>
      </c>
      <c r="BG176" s="89" t="str">
        <f t="shared" si="119"/>
        <v/>
      </c>
      <c r="BH176" s="10"/>
    </row>
    <row r="177" spans="1:60" ht="13.05" customHeight="1" x14ac:dyDescent="0.35">
      <c r="A177" s="5">
        <v>175</v>
      </c>
      <c r="B177" s="6"/>
      <c r="C177" s="46" t="str">
        <f t="shared" si="91"/>
        <v/>
      </c>
      <c r="D177" s="59"/>
      <c r="E177" s="5"/>
      <c r="F177" s="63"/>
      <c r="G177" s="5"/>
      <c r="H177" s="5"/>
      <c r="I177" s="5"/>
      <c r="J177" s="5"/>
      <c r="K177" s="5"/>
      <c r="L177" s="7"/>
      <c r="M177" s="5"/>
      <c r="N177" s="5"/>
      <c r="O177" s="8" t="str">
        <f t="shared" si="0"/>
        <v/>
      </c>
      <c r="P177" s="5"/>
      <c r="Q177" s="5"/>
      <c r="R177" s="5"/>
      <c r="S177" s="5"/>
      <c r="T177" s="9"/>
      <c r="U177" s="63">
        <f t="shared" si="92"/>
        <v>0</v>
      </c>
      <c r="V177" s="5">
        <f t="shared" si="93"/>
        <v>0</v>
      </c>
      <c r="W177" s="5">
        <f t="shared" si="94"/>
        <v>0</v>
      </c>
      <c r="X177" s="5">
        <f t="shared" si="95"/>
        <v>0</v>
      </c>
      <c r="Y177" s="5">
        <f t="shared" si="96"/>
        <v>0</v>
      </c>
      <c r="Z177" s="5">
        <f t="shared" si="120"/>
        <v>0</v>
      </c>
      <c r="AA177" s="68">
        <f t="shared" si="98"/>
        <v>0</v>
      </c>
      <c r="AB177" s="89" t="str">
        <f t="shared" si="113"/>
        <v/>
      </c>
      <c r="AC177" s="89" t="str">
        <f t="shared" si="114"/>
        <v/>
      </c>
      <c r="AD177" s="89" t="str">
        <f t="shared" si="115"/>
        <v/>
      </c>
      <c r="AE177" s="89" t="str">
        <f t="shared" si="116"/>
        <v/>
      </c>
      <c r="AF177" s="10"/>
      <c r="AH177" s="63">
        <f t="shared" si="99"/>
        <v>0</v>
      </c>
      <c r="AI177" s="5">
        <f t="shared" si="100"/>
        <v>0</v>
      </c>
      <c r="AJ177" s="5">
        <f t="shared" si="101"/>
        <v>0</v>
      </c>
      <c r="AK177" s="5">
        <f t="shared" si="102"/>
        <v>0</v>
      </c>
      <c r="AL177" s="5">
        <f t="shared" si="103"/>
        <v>0</v>
      </c>
      <c r="AM177" s="5">
        <f t="shared" si="104"/>
        <v>0</v>
      </c>
      <c r="AN177" s="5">
        <f t="shared" si="105"/>
        <v>0</v>
      </c>
      <c r="AO177" s="7"/>
      <c r="AP177" s="5"/>
      <c r="AQ177" s="8" t="str">
        <f t="shared" si="7"/>
        <v/>
      </c>
      <c r="AR177" s="5"/>
      <c r="AS177" s="5"/>
      <c r="AT177" s="5"/>
      <c r="AU177" s="5"/>
      <c r="AV177" s="9"/>
      <c r="AW177" s="63">
        <f t="shared" si="106"/>
        <v>0</v>
      </c>
      <c r="AX177" s="5">
        <f t="shared" si="107"/>
        <v>0</v>
      </c>
      <c r="AY177" s="5">
        <f t="shared" si="108"/>
        <v>0</v>
      </c>
      <c r="AZ177" s="5">
        <f t="shared" si="109"/>
        <v>0</v>
      </c>
      <c r="BA177" s="5">
        <f t="shared" si="110"/>
        <v>0</v>
      </c>
      <c r="BB177" s="5">
        <f t="shared" si="111"/>
        <v>0</v>
      </c>
      <c r="BC177" s="68">
        <f t="shared" si="112"/>
        <v>0</v>
      </c>
      <c r="BD177" s="89" t="str">
        <f t="shared" si="117"/>
        <v/>
      </c>
      <c r="BE177" s="89" t="str">
        <f t="shared" si="118"/>
        <v/>
      </c>
      <c r="BF177" s="89" t="str">
        <f t="shared" si="121"/>
        <v/>
      </c>
      <c r="BG177" s="89" t="str">
        <f t="shared" si="119"/>
        <v/>
      </c>
      <c r="BH177" s="10"/>
    </row>
    <row r="178" spans="1:60" ht="13.05" customHeight="1" x14ac:dyDescent="0.35">
      <c r="A178" s="5">
        <v>176</v>
      </c>
      <c r="B178" s="6"/>
      <c r="C178" s="46" t="str">
        <f t="shared" si="91"/>
        <v/>
      </c>
      <c r="D178" s="59"/>
      <c r="E178" s="5"/>
      <c r="F178" s="63"/>
      <c r="G178" s="5"/>
      <c r="H178" s="5"/>
      <c r="I178" s="5"/>
      <c r="J178" s="5"/>
      <c r="K178" s="5"/>
      <c r="L178" s="7"/>
      <c r="M178" s="5"/>
      <c r="N178" s="5"/>
      <c r="O178" s="8" t="str">
        <f t="shared" si="0"/>
        <v/>
      </c>
      <c r="P178" s="5"/>
      <c r="Q178" s="5"/>
      <c r="R178" s="5"/>
      <c r="S178" s="5"/>
      <c r="T178" s="9"/>
      <c r="U178" s="63">
        <f t="shared" si="92"/>
        <v>0</v>
      </c>
      <c r="V178" s="5">
        <f t="shared" si="93"/>
        <v>0</v>
      </c>
      <c r="W178" s="5">
        <f t="shared" si="94"/>
        <v>0</v>
      </c>
      <c r="X178" s="5">
        <f t="shared" si="95"/>
        <v>0</v>
      </c>
      <c r="Y178" s="5">
        <f t="shared" si="96"/>
        <v>0</v>
      </c>
      <c r="Z178" s="5">
        <f t="shared" si="120"/>
        <v>0</v>
      </c>
      <c r="AA178" s="68">
        <f t="shared" si="98"/>
        <v>0</v>
      </c>
      <c r="AB178" s="89" t="str">
        <f t="shared" si="113"/>
        <v/>
      </c>
      <c r="AC178" s="89" t="str">
        <f t="shared" si="114"/>
        <v/>
      </c>
      <c r="AD178" s="89" t="str">
        <f t="shared" si="115"/>
        <v/>
      </c>
      <c r="AE178" s="89" t="str">
        <f t="shared" si="116"/>
        <v/>
      </c>
      <c r="AF178" s="10"/>
      <c r="AH178" s="63">
        <f t="shared" si="99"/>
        <v>0</v>
      </c>
      <c r="AI178" s="5">
        <f t="shared" si="100"/>
        <v>0</v>
      </c>
      <c r="AJ178" s="5">
        <f t="shared" si="101"/>
        <v>0</v>
      </c>
      <c r="AK178" s="5">
        <f t="shared" si="102"/>
        <v>0</v>
      </c>
      <c r="AL178" s="5">
        <f t="shared" si="103"/>
        <v>0</v>
      </c>
      <c r="AM178" s="5">
        <f t="shared" si="104"/>
        <v>0</v>
      </c>
      <c r="AN178" s="5">
        <f t="shared" si="105"/>
        <v>0</v>
      </c>
      <c r="AO178" s="7"/>
      <c r="AP178" s="5"/>
      <c r="AQ178" s="8" t="str">
        <f t="shared" si="7"/>
        <v/>
      </c>
      <c r="AR178" s="5"/>
      <c r="AS178" s="5"/>
      <c r="AT178" s="5"/>
      <c r="AU178" s="5"/>
      <c r="AV178" s="9"/>
      <c r="AW178" s="63">
        <f t="shared" si="106"/>
        <v>0</v>
      </c>
      <c r="AX178" s="5">
        <f t="shared" si="107"/>
        <v>0</v>
      </c>
      <c r="AY178" s="5">
        <f t="shared" si="108"/>
        <v>0</v>
      </c>
      <c r="AZ178" s="5">
        <f t="shared" si="109"/>
        <v>0</v>
      </c>
      <c r="BA178" s="5">
        <f t="shared" si="110"/>
        <v>0</v>
      </c>
      <c r="BB178" s="5">
        <f t="shared" si="111"/>
        <v>0</v>
      </c>
      <c r="BC178" s="68">
        <f t="shared" si="112"/>
        <v>0</v>
      </c>
      <c r="BD178" s="89" t="str">
        <f t="shared" si="117"/>
        <v/>
      </c>
      <c r="BE178" s="89" t="str">
        <f t="shared" si="118"/>
        <v/>
      </c>
      <c r="BF178" s="89" t="str">
        <f t="shared" si="121"/>
        <v/>
      </c>
      <c r="BG178" s="89" t="str">
        <f t="shared" si="119"/>
        <v/>
      </c>
      <c r="BH178" s="10"/>
    </row>
    <row r="179" spans="1:60" ht="13.05" customHeight="1" x14ac:dyDescent="0.35">
      <c r="A179" s="5">
        <v>177</v>
      </c>
      <c r="B179" s="6"/>
      <c r="C179" s="46" t="str">
        <f t="shared" si="91"/>
        <v/>
      </c>
      <c r="D179" s="59"/>
      <c r="E179" s="5"/>
      <c r="F179" s="63"/>
      <c r="G179" s="5"/>
      <c r="H179" s="5"/>
      <c r="I179" s="5"/>
      <c r="J179" s="5"/>
      <c r="K179" s="5"/>
      <c r="L179" s="7"/>
      <c r="M179" s="5"/>
      <c r="N179" s="5"/>
      <c r="O179" s="8" t="str">
        <f t="shared" si="0"/>
        <v/>
      </c>
      <c r="P179" s="5"/>
      <c r="Q179" s="5"/>
      <c r="R179" s="5"/>
      <c r="S179" s="5"/>
      <c r="T179" s="9"/>
      <c r="U179" s="63">
        <f t="shared" si="92"/>
        <v>0</v>
      </c>
      <c r="V179" s="5">
        <f t="shared" si="93"/>
        <v>0</v>
      </c>
      <c r="W179" s="5">
        <f t="shared" si="94"/>
        <v>0</v>
      </c>
      <c r="X179" s="5">
        <f t="shared" si="95"/>
        <v>0</v>
      </c>
      <c r="Y179" s="5">
        <f t="shared" si="96"/>
        <v>0</v>
      </c>
      <c r="Z179" s="5">
        <f t="shared" si="120"/>
        <v>0</v>
      </c>
      <c r="AA179" s="68">
        <f t="shared" si="98"/>
        <v>0</v>
      </c>
      <c r="AB179" s="89" t="str">
        <f t="shared" si="113"/>
        <v/>
      </c>
      <c r="AC179" s="89" t="str">
        <f t="shared" si="114"/>
        <v/>
      </c>
      <c r="AD179" s="89" t="str">
        <f t="shared" si="115"/>
        <v/>
      </c>
      <c r="AE179" s="89" t="str">
        <f t="shared" si="116"/>
        <v/>
      </c>
      <c r="AF179" s="10"/>
      <c r="AH179" s="63">
        <f t="shared" si="99"/>
        <v>0</v>
      </c>
      <c r="AI179" s="5">
        <f t="shared" si="100"/>
        <v>0</v>
      </c>
      <c r="AJ179" s="5">
        <f t="shared" si="101"/>
        <v>0</v>
      </c>
      <c r="AK179" s="5">
        <f t="shared" si="102"/>
        <v>0</v>
      </c>
      <c r="AL179" s="5">
        <f t="shared" si="103"/>
        <v>0</v>
      </c>
      <c r="AM179" s="5">
        <f t="shared" si="104"/>
        <v>0</v>
      </c>
      <c r="AN179" s="5">
        <f t="shared" si="105"/>
        <v>0</v>
      </c>
      <c r="AO179" s="7"/>
      <c r="AP179" s="5"/>
      <c r="AQ179" s="8" t="str">
        <f t="shared" si="7"/>
        <v/>
      </c>
      <c r="AR179" s="5"/>
      <c r="AS179" s="5"/>
      <c r="AT179" s="5"/>
      <c r="AU179" s="5"/>
      <c r="AV179" s="9"/>
      <c r="AW179" s="63">
        <f t="shared" si="106"/>
        <v>0</v>
      </c>
      <c r="AX179" s="5">
        <f t="shared" si="107"/>
        <v>0</v>
      </c>
      <c r="AY179" s="5">
        <f t="shared" si="108"/>
        <v>0</v>
      </c>
      <c r="AZ179" s="5">
        <f t="shared" si="109"/>
        <v>0</v>
      </c>
      <c r="BA179" s="5">
        <f t="shared" si="110"/>
        <v>0</v>
      </c>
      <c r="BB179" s="5">
        <f t="shared" si="111"/>
        <v>0</v>
      </c>
      <c r="BC179" s="68">
        <f t="shared" si="112"/>
        <v>0</v>
      </c>
      <c r="BD179" s="89" t="str">
        <f t="shared" si="117"/>
        <v/>
      </c>
      <c r="BE179" s="89" t="str">
        <f t="shared" si="118"/>
        <v/>
      </c>
      <c r="BF179" s="89" t="str">
        <f t="shared" si="121"/>
        <v/>
      </c>
      <c r="BG179" s="89" t="str">
        <f t="shared" si="119"/>
        <v/>
      </c>
      <c r="BH179" s="10"/>
    </row>
    <row r="180" spans="1:60" ht="13.05" customHeight="1" x14ac:dyDescent="0.35">
      <c r="A180" s="5">
        <v>178</v>
      </c>
      <c r="B180" s="6"/>
      <c r="C180" s="46" t="str">
        <f t="shared" si="91"/>
        <v/>
      </c>
      <c r="D180" s="59"/>
      <c r="E180" s="5"/>
      <c r="F180" s="63"/>
      <c r="G180" s="5"/>
      <c r="H180" s="5"/>
      <c r="I180" s="5"/>
      <c r="J180" s="5"/>
      <c r="K180" s="5"/>
      <c r="L180" s="7"/>
      <c r="M180" s="5"/>
      <c r="N180" s="5"/>
      <c r="O180" s="8" t="str">
        <f t="shared" si="0"/>
        <v/>
      </c>
      <c r="P180" s="5"/>
      <c r="Q180" s="5"/>
      <c r="R180" s="5"/>
      <c r="S180" s="5"/>
      <c r="T180" s="9"/>
      <c r="U180" s="63">
        <f t="shared" si="92"/>
        <v>0</v>
      </c>
      <c r="V180" s="5">
        <f t="shared" si="93"/>
        <v>0</v>
      </c>
      <c r="W180" s="5">
        <f t="shared" si="94"/>
        <v>0</v>
      </c>
      <c r="X180" s="5">
        <f t="shared" si="95"/>
        <v>0</v>
      </c>
      <c r="Y180" s="5">
        <f t="shared" si="96"/>
        <v>0</v>
      </c>
      <c r="Z180" s="5">
        <f t="shared" si="120"/>
        <v>0</v>
      </c>
      <c r="AA180" s="68">
        <f t="shared" si="98"/>
        <v>0</v>
      </c>
      <c r="AB180" s="89" t="str">
        <f t="shared" si="113"/>
        <v/>
      </c>
      <c r="AC180" s="89" t="str">
        <f t="shared" si="114"/>
        <v/>
      </c>
      <c r="AD180" s="89" t="str">
        <f t="shared" si="115"/>
        <v/>
      </c>
      <c r="AE180" s="89" t="str">
        <f t="shared" si="116"/>
        <v/>
      </c>
      <c r="AF180" s="10"/>
      <c r="AH180" s="63">
        <f t="shared" si="99"/>
        <v>0</v>
      </c>
      <c r="AI180" s="5">
        <f t="shared" si="100"/>
        <v>0</v>
      </c>
      <c r="AJ180" s="5">
        <f t="shared" si="101"/>
        <v>0</v>
      </c>
      <c r="AK180" s="5">
        <f t="shared" si="102"/>
        <v>0</v>
      </c>
      <c r="AL180" s="5">
        <f t="shared" si="103"/>
        <v>0</v>
      </c>
      <c r="AM180" s="5">
        <f t="shared" si="104"/>
        <v>0</v>
      </c>
      <c r="AN180" s="5">
        <f t="shared" si="105"/>
        <v>0</v>
      </c>
      <c r="AO180" s="7"/>
      <c r="AP180" s="5"/>
      <c r="AQ180" s="8" t="str">
        <f t="shared" si="7"/>
        <v/>
      </c>
      <c r="AR180" s="5"/>
      <c r="AS180" s="5"/>
      <c r="AT180" s="5"/>
      <c r="AU180" s="5"/>
      <c r="AV180" s="9"/>
      <c r="AW180" s="63">
        <f t="shared" si="106"/>
        <v>0</v>
      </c>
      <c r="AX180" s="5">
        <f t="shared" si="107"/>
        <v>0</v>
      </c>
      <c r="AY180" s="5">
        <f t="shared" si="108"/>
        <v>0</v>
      </c>
      <c r="AZ180" s="5">
        <f t="shared" si="109"/>
        <v>0</v>
      </c>
      <c r="BA180" s="5">
        <f t="shared" si="110"/>
        <v>0</v>
      </c>
      <c r="BB180" s="5">
        <f t="shared" si="111"/>
        <v>0</v>
      </c>
      <c r="BC180" s="68">
        <f t="shared" si="112"/>
        <v>0</v>
      </c>
      <c r="BD180" s="89" t="str">
        <f t="shared" si="117"/>
        <v/>
      </c>
      <c r="BE180" s="89" t="str">
        <f t="shared" si="118"/>
        <v/>
      </c>
      <c r="BF180" s="89" t="str">
        <f t="shared" si="121"/>
        <v/>
      </c>
      <c r="BG180" s="89" t="str">
        <f t="shared" si="119"/>
        <v/>
      </c>
      <c r="BH180" s="10"/>
    </row>
    <row r="181" spans="1:60" ht="13.05" customHeight="1" x14ac:dyDescent="0.35">
      <c r="A181" s="5">
        <v>179</v>
      </c>
      <c r="B181" s="6"/>
      <c r="C181" s="46" t="str">
        <f t="shared" si="91"/>
        <v/>
      </c>
      <c r="D181" s="59"/>
      <c r="E181" s="5"/>
      <c r="F181" s="63"/>
      <c r="G181" s="5"/>
      <c r="H181" s="5"/>
      <c r="I181" s="5"/>
      <c r="J181" s="5"/>
      <c r="K181" s="5"/>
      <c r="L181" s="7"/>
      <c r="M181" s="5"/>
      <c r="N181" s="5"/>
      <c r="O181" s="8" t="str">
        <f t="shared" si="0"/>
        <v/>
      </c>
      <c r="P181" s="5"/>
      <c r="Q181" s="5"/>
      <c r="R181" s="5"/>
      <c r="S181" s="5"/>
      <c r="T181" s="9"/>
      <c r="U181" s="63">
        <f t="shared" si="92"/>
        <v>0</v>
      </c>
      <c r="V181" s="5">
        <f t="shared" si="93"/>
        <v>0</v>
      </c>
      <c r="W181" s="5">
        <f t="shared" si="94"/>
        <v>0</v>
      </c>
      <c r="X181" s="5">
        <f t="shared" si="95"/>
        <v>0</v>
      </c>
      <c r="Y181" s="5">
        <f t="shared" si="96"/>
        <v>0</v>
      </c>
      <c r="Z181" s="5">
        <f t="shared" si="120"/>
        <v>0</v>
      </c>
      <c r="AA181" s="68">
        <f t="shared" si="98"/>
        <v>0</v>
      </c>
      <c r="AB181" s="89" t="str">
        <f t="shared" si="113"/>
        <v/>
      </c>
      <c r="AC181" s="89" t="str">
        <f t="shared" si="114"/>
        <v/>
      </c>
      <c r="AD181" s="89" t="str">
        <f t="shared" si="115"/>
        <v/>
      </c>
      <c r="AE181" s="89" t="str">
        <f t="shared" si="116"/>
        <v/>
      </c>
      <c r="AF181" s="10"/>
      <c r="AH181" s="63">
        <f t="shared" si="99"/>
        <v>0</v>
      </c>
      <c r="AI181" s="5">
        <f t="shared" si="100"/>
        <v>0</v>
      </c>
      <c r="AJ181" s="5">
        <f t="shared" si="101"/>
        <v>0</v>
      </c>
      <c r="AK181" s="5">
        <f t="shared" si="102"/>
        <v>0</v>
      </c>
      <c r="AL181" s="5">
        <f t="shared" si="103"/>
        <v>0</v>
      </c>
      <c r="AM181" s="5">
        <f t="shared" si="104"/>
        <v>0</v>
      </c>
      <c r="AN181" s="5">
        <f t="shared" si="105"/>
        <v>0</v>
      </c>
      <c r="AO181" s="7"/>
      <c r="AP181" s="5"/>
      <c r="AQ181" s="8" t="str">
        <f t="shared" si="7"/>
        <v/>
      </c>
      <c r="AR181" s="5"/>
      <c r="AS181" s="5"/>
      <c r="AT181" s="5"/>
      <c r="AU181" s="5"/>
      <c r="AV181" s="9"/>
      <c r="AW181" s="63">
        <f t="shared" si="106"/>
        <v>0</v>
      </c>
      <c r="AX181" s="5">
        <f t="shared" si="107"/>
        <v>0</v>
      </c>
      <c r="AY181" s="5">
        <f t="shared" si="108"/>
        <v>0</v>
      </c>
      <c r="AZ181" s="5">
        <f t="shared" si="109"/>
        <v>0</v>
      </c>
      <c r="BA181" s="5">
        <f t="shared" si="110"/>
        <v>0</v>
      </c>
      <c r="BB181" s="5">
        <f t="shared" si="111"/>
        <v>0</v>
      </c>
      <c r="BC181" s="68">
        <f t="shared" si="112"/>
        <v>0</v>
      </c>
      <c r="BD181" s="89" t="str">
        <f t="shared" si="117"/>
        <v/>
      </c>
      <c r="BE181" s="89" t="str">
        <f t="shared" si="118"/>
        <v/>
      </c>
      <c r="BF181" s="89" t="str">
        <f t="shared" si="121"/>
        <v/>
      </c>
      <c r="BG181" s="89" t="str">
        <f t="shared" si="119"/>
        <v/>
      </c>
      <c r="BH181" s="10"/>
    </row>
    <row r="182" spans="1:60" ht="13.05" customHeight="1" x14ac:dyDescent="0.35">
      <c r="A182" s="5">
        <v>180</v>
      </c>
      <c r="B182" s="6"/>
      <c r="C182" s="46" t="str">
        <f t="shared" si="91"/>
        <v/>
      </c>
      <c r="D182" s="59"/>
      <c r="E182" s="5"/>
      <c r="F182" s="63"/>
      <c r="G182" s="5"/>
      <c r="H182" s="5"/>
      <c r="I182" s="5"/>
      <c r="J182" s="5"/>
      <c r="K182" s="5"/>
      <c r="L182" s="7"/>
      <c r="M182" s="5"/>
      <c r="N182" s="5"/>
      <c r="O182" s="8" t="str">
        <f t="shared" si="0"/>
        <v/>
      </c>
      <c r="P182" s="5"/>
      <c r="Q182" s="5"/>
      <c r="R182" s="5"/>
      <c r="S182" s="5"/>
      <c r="T182" s="9"/>
      <c r="U182" s="63">
        <f t="shared" si="92"/>
        <v>0</v>
      </c>
      <c r="V182" s="5">
        <f t="shared" si="93"/>
        <v>0</v>
      </c>
      <c r="W182" s="5">
        <f t="shared" si="94"/>
        <v>0</v>
      </c>
      <c r="X182" s="5">
        <f t="shared" si="95"/>
        <v>0</v>
      </c>
      <c r="Y182" s="5">
        <f t="shared" si="96"/>
        <v>0</v>
      </c>
      <c r="Z182" s="5">
        <f t="shared" si="120"/>
        <v>0</v>
      </c>
      <c r="AA182" s="68">
        <f t="shared" si="98"/>
        <v>0</v>
      </c>
      <c r="AB182" s="89" t="str">
        <f t="shared" si="113"/>
        <v/>
      </c>
      <c r="AC182" s="89" t="str">
        <f t="shared" si="114"/>
        <v/>
      </c>
      <c r="AD182" s="89" t="str">
        <f t="shared" si="115"/>
        <v/>
      </c>
      <c r="AE182" s="89" t="str">
        <f t="shared" si="116"/>
        <v/>
      </c>
      <c r="AF182" s="10"/>
      <c r="AH182" s="63">
        <f t="shared" si="99"/>
        <v>0</v>
      </c>
      <c r="AI182" s="5">
        <f t="shared" si="100"/>
        <v>0</v>
      </c>
      <c r="AJ182" s="5">
        <f t="shared" si="101"/>
        <v>0</v>
      </c>
      <c r="AK182" s="5">
        <f t="shared" si="102"/>
        <v>0</v>
      </c>
      <c r="AL182" s="5">
        <f t="shared" si="103"/>
        <v>0</v>
      </c>
      <c r="AM182" s="5">
        <f t="shared" si="104"/>
        <v>0</v>
      </c>
      <c r="AN182" s="5">
        <f t="shared" si="105"/>
        <v>0</v>
      </c>
      <c r="AO182" s="7"/>
      <c r="AP182" s="5"/>
      <c r="AQ182" s="8" t="str">
        <f t="shared" si="7"/>
        <v/>
      </c>
      <c r="AR182" s="5"/>
      <c r="AS182" s="5"/>
      <c r="AT182" s="5"/>
      <c r="AU182" s="5"/>
      <c r="AV182" s="9"/>
      <c r="AW182" s="63">
        <f t="shared" si="106"/>
        <v>0</v>
      </c>
      <c r="AX182" s="5">
        <f t="shared" si="107"/>
        <v>0</v>
      </c>
      <c r="AY182" s="5">
        <f t="shared" si="108"/>
        <v>0</v>
      </c>
      <c r="AZ182" s="5">
        <f t="shared" si="109"/>
        <v>0</v>
      </c>
      <c r="BA182" s="5">
        <f t="shared" si="110"/>
        <v>0</v>
      </c>
      <c r="BB182" s="5">
        <f t="shared" si="111"/>
        <v>0</v>
      </c>
      <c r="BC182" s="68">
        <f t="shared" si="112"/>
        <v>0</v>
      </c>
      <c r="BD182" s="89" t="str">
        <f t="shared" si="117"/>
        <v/>
      </c>
      <c r="BE182" s="89" t="str">
        <f t="shared" si="118"/>
        <v/>
      </c>
      <c r="BF182" s="89" t="str">
        <f t="shared" si="121"/>
        <v/>
      </c>
      <c r="BG182" s="89" t="str">
        <f t="shared" si="119"/>
        <v/>
      </c>
      <c r="BH182" s="10"/>
    </row>
    <row r="183" spans="1:60" ht="13.05" customHeight="1" x14ac:dyDescent="0.35">
      <c r="A183" s="5">
        <v>181</v>
      </c>
      <c r="B183" s="6"/>
      <c r="C183" s="46" t="str">
        <f t="shared" si="91"/>
        <v/>
      </c>
      <c r="D183" s="59"/>
      <c r="E183" s="5"/>
      <c r="F183" s="63"/>
      <c r="G183" s="5"/>
      <c r="H183" s="5"/>
      <c r="I183" s="5"/>
      <c r="J183" s="5"/>
      <c r="K183" s="5"/>
      <c r="L183" s="7"/>
      <c r="M183" s="5"/>
      <c r="N183" s="5"/>
      <c r="O183" s="8" t="str">
        <f t="shared" si="0"/>
        <v/>
      </c>
      <c r="P183" s="5"/>
      <c r="Q183" s="5"/>
      <c r="R183" s="5"/>
      <c r="S183" s="5"/>
      <c r="T183" s="9"/>
      <c r="U183" s="63">
        <f t="shared" si="92"/>
        <v>0</v>
      </c>
      <c r="V183" s="5">
        <f t="shared" si="93"/>
        <v>0</v>
      </c>
      <c r="W183" s="5">
        <f t="shared" si="94"/>
        <v>0</v>
      </c>
      <c r="X183" s="5">
        <f t="shared" si="95"/>
        <v>0</v>
      </c>
      <c r="Y183" s="5">
        <f t="shared" si="96"/>
        <v>0</v>
      </c>
      <c r="Z183" s="5">
        <f t="shared" si="120"/>
        <v>0</v>
      </c>
      <c r="AA183" s="68">
        <f t="shared" si="98"/>
        <v>0</v>
      </c>
      <c r="AB183" s="89" t="str">
        <f t="shared" si="113"/>
        <v/>
      </c>
      <c r="AC183" s="89" t="str">
        <f t="shared" si="114"/>
        <v/>
      </c>
      <c r="AD183" s="89" t="str">
        <f t="shared" si="115"/>
        <v/>
      </c>
      <c r="AE183" s="89" t="str">
        <f t="shared" si="116"/>
        <v/>
      </c>
      <c r="AF183" s="10"/>
      <c r="AH183" s="63">
        <f t="shared" si="99"/>
        <v>0</v>
      </c>
      <c r="AI183" s="5">
        <f t="shared" si="100"/>
        <v>0</v>
      </c>
      <c r="AJ183" s="5">
        <f t="shared" si="101"/>
        <v>0</v>
      </c>
      <c r="AK183" s="5">
        <f t="shared" si="102"/>
        <v>0</v>
      </c>
      <c r="AL183" s="5">
        <f t="shared" si="103"/>
        <v>0</v>
      </c>
      <c r="AM183" s="5">
        <f t="shared" si="104"/>
        <v>0</v>
      </c>
      <c r="AN183" s="5">
        <f t="shared" si="105"/>
        <v>0</v>
      </c>
      <c r="AO183" s="7"/>
      <c r="AP183" s="5"/>
      <c r="AQ183" s="8" t="str">
        <f t="shared" si="7"/>
        <v/>
      </c>
      <c r="AR183" s="5"/>
      <c r="AS183" s="5"/>
      <c r="AT183" s="5"/>
      <c r="AU183" s="5"/>
      <c r="AV183" s="9"/>
      <c r="AW183" s="63">
        <f t="shared" si="106"/>
        <v>0</v>
      </c>
      <c r="AX183" s="5">
        <f t="shared" si="107"/>
        <v>0</v>
      </c>
      <c r="AY183" s="5">
        <f t="shared" si="108"/>
        <v>0</v>
      </c>
      <c r="AZ183" s="5">
        <f t="shared" si="109"/>
        <v>0</v>
      </c>
      <c r="BA183" s="5">
        <f t="shared" si="110"/>
        <v>0</v>
      </c>
      <c r="BB183" s="5">
        <f t="shared" si="111"/>
        <v>0</v>
      </c>
      <c r="BC183" s="68">
        <f t="shared" si="112"/>
        <v>0</v>
      </c>
      <c r="BD183" s="89" t="str">
        <f t="shared" si="117"/>
        <v/>
      </c>
      <c r="BE183" s="89" t="str">
        <f t="shared" si="118"/>
        <v/>
      </c>
      <c r="BF183" s="89" t="str">
        <f t="shared" si="121"/>
        <v/>
      </c>
      <c r="BG183" s="89" t="str">
        <f t="shared" si="119"/>
        <v/>
      </c>
      <c r="BH183" s="10"/>
    </row>
    <row r="184" spans="1:60" ht="13.05" customHeight="1" x14ac:dyDescent="0.35">
      <c r="A184" s="5">
        <v>182</v>
      </c>
      <c r="B184" s="6"/>
      <c r="C184" s="46" t="str">
        <f t="shared" si="91"/>
        <v/>
      </c>
      <c r="D184" s="59"/>
      <c r="E184" s="5"/>
      <c r="F184" s="63"/>
      <c r="G184" s="5"/>
      <c r="H184" s="5"/>
      <c r="I184" s="5"/>
      <c r="J184" s="5"/>
      <c r="K184" s="5"/>
      <c r="L184" s="7"/>
      <c r="M184" s="5"/>
      <c r="N184" s="5"/>
      <c r="O184" s="8" t="str">
        <f t="shared" si="0"/>
        <v/>
      </c>
      <c r="P184" s="5"/>
      <c r="Q184" s="5"/>
      <c r="R184" s="5"/>
      <c r="S184" s="5"/>
      <c r="T184" s="9"/>
      <c r="U184" s="63">
        <f t="shared" si="92"/>
        <v>0</v>
      </c>
      <c r="V184" s="5">
        <f t="shared" si="93"/>
        <v>0</v>
      </c>
      <c r="W184" s="5">
        <f t="shared" si="94"/>
        <v>0</v>
      </c>
      <c r="X184" s="5">
        <f t="shared" si="95"/>
        <v>0</v>
      </c>
      <c r="Y184" s="5">
        <f t="shared" si="96"/>
        <v>0</v>
      </c>
      <c r="Z184" s="5">
        <f t="shared" si="120"/>
        <v>0</v>
      </c>
      <c r="AA184" s="68">
        <f t="shared" si="98"/>
        <v>0</v>
      </c>
      <c r="AB184" s="89" t="str">
        <f t="shared" si="113"/>
        <v/>
      </c>
      <c r="AC184" s="89" t="str">
        <f t="shared" si="114"/>
        <v/>
      </c>
      <c r="AD184" s="89" t="str">
        <f t="shared" si="115"/>
        <v/>
      </c>
      <c r="AE184" s="89" t="str">
        <f t="shared" si="116"/>
        <v/>
      </c>
      <c r="AF184" s="10"/>
      <c r="AH184" s="63">
        <f t="shared" si="99"/>
        <v>0</v>
      </c>
      <c r="AI184" s="5">
        <f t="shared" si="100"/>
        <v>0</v>
      </c>
      <c r="AJ184" s="5">
        <f t="shared" si="101"/>
        <v>0</v>
      </c>
      <c r="AK184" s="5">
        <f t="shared" si="102"/>
        <v>0</v>
      </c>
      <c r="AL184" s="5">
        <f t="shared" si="103"/>
        <v>0</v>
      </c>
      <c r="AM184" s="5">
        <f t="shared" si="104"/>
        <v>0</v>
      </c>
      <c r="AN184" s="5">
        <f t="shared" si="105"/>
        <v>0</v>
      </c>
      <c r="AO184" s="7"/>
      <c r="AP184" s="5"/>
      <c r="AQ184" s="8" t="str">
        <f t="shared" si="7"/>
        <v/>
      </c>
      <c r="AR184" s="5"/>
      <c r="AS184" s="5"/>
      <c r="AT184" s="5"/>
      <c r="AU184" s="5"/>
      <c r="AV184" s="9"/>
      <c r="AW184" s="63">
        <f t="shared" si="106"/>
        <v>0</v>
      </c>
      <c r="AX184" s="5">
        <f t="shared" si="107"/>
        <v>0</v>
      </c>
      <c r="AY184" s="5">
        <f t="shared" si="108"/>
        <v>0</v>
      </c>
      <c r="AZ184" s="5">
        <f t="shared" si="109"/>
        <v>0</v>
      </c>
      <c r="BA184" s="5">
        <f t="shared" si="110"/>
        <v>0</v>
      </c>
      <c r="BB184" s="5">
        <f t="shared" si="111"/>
        <v>0</v>
      </c>
      <c r="BC184" s="68">
        <f t="shared" si="112"/>
        <v>0</v>
      </c>
      <c r="BD184" s="89" t="str">
        <f t="shared" si="117"/>
        <v/>
      </c>
      <c r="BE184" s="89" t="str">
        <f t="shared" si="118"/>
        <v/>
      </c>
      <c r="BF184" s="89" t="str">
        <f t="shared" si="121"/>
        <v/>
      </c>
      <c r="BG184" s="89" t="str">
        <f t="shared" si="119"/>
        <v/>
      </c>
      <c r="BH184" s="10"/>
    </row>
    <row r="185" spans="1:60" ht="13.05" customHeight="1" x14ac:dyDescent="0.35">
      <c r="A185" s="5">
        <v>183</v>
      </c>
      <c r="B185" s="6"/>
      <c r="C185" s="46" t="str">
        <f t="shared" si="91"/>
        <v/>
      </c>
      <c r="D185" s="59"/>
      <c r="E185" s="5"/>
      <c r="F185" s="63"/>
      <c r="G185" s="5"/>
      <c r="H185" s="5"/>
      <c r="I185" s="5"/>
      <c r="J185" s="5"/>
      <c r="K185" s="5"/>
      <c r="L185" s="7"/>
      <c r="M185" s="5"/>
      <c r="N185" s="5"/>
      <c r="O185" s="8" t="str">
        <f t="shared" si="0"/>
        <v/>
      </c>
      <c r="P185" s="5"/>
      <c r="Q185" s="5"/>
      <c r="R185" s="5"/>
      <c r="S185" s="5"/>
      <c r="T185" s="9"/>
      <c r="U185" s="63">
        <f t="shared" si="92"/>
        <v>0</v>
      </c>
      <c r="V185" s="5">
        <f t="shared" si="93"/>
        <v>0</v>
      </c>
      <c r="W185" s="5">
        <f t="shared" si="94"/>
        <v>0</v>
      </c>
      <c r="X185" s="5">
        <f t="shared" si="95"/>
        <v>0</v>
      </c>
      <c r="Y185" s="5">
        <f t="shared" si="96"/>
        <v>0</v>
      </c>
      <c r="Z185" s="5">
        <f t="shared" si="120"/>
        <v>0</v>
      </c>
      <c r="AA185" s="68">
        <f t="shared" si="98"/>
        <v>0</v>
      </c>
      <c r="AB185" s="89" t="str">
        <f t="shared" si="113"/>
        <v/>
      </c>
      <c r="AC185" s="89" t="str">
        <f t="shared" si="114"/>
        <v/>
      </c>
      <c r="AD185" s="89" t="str">
        <f t="shared" si="115"/>
        <v/>
      </c>
      <c r="AE185" s="89" t="str">
        <f t="shared" si="116"/>
        <v/>
      </c>
      <c r="AF185" s="10"/>
      <c r="AH185" s="63">
        <f t="shared" si="99"/>
        <v>0</v>
      </c>
      <c r="AI185" s="5">
        <f t="shared" si="100"/>
        <v>0</v>
      </c>
      <c r="AJ185" s="5">
        <f t="shared" si="101"/>
        <v>0</v>
      </c>
      <c r="AK185" s="5">
        <f t="shared" si="102"/>
        <v>0</v>
      </c>
      <c r="AL185" s="5">
        <f t="shared" si="103"/>
        <v>0</v>
      </c>
      <c r="AM185" s="5">
        <f t="shared" si="104"/>
        <v>0</v>
      </c>
      <c r="AN185" s="5">
        <f t="shared" si="105"/>
        <v>0</v>
      </c>
      <c r="AO185" s="7"/>
      <c r="AP185" s="5"/>
      <c r="AQ185" s="8" t="str">
        <f t="shared" si="7"/>
        <v/>
      </c>
      <c r="AR185" s="5"/>
      <c r="AS185" s="5"/>
      <c r="AT185" s="5"/>
      <c r="AU185" s="5"/>
      <c r="AV185" s="9"/>
      <c r="AW185" s="63">
        <f t="shared" si="106"/>
        <v>0</v>
      </c>
      <c r="AX185" s="5">
        <f t="shared" si="107"/>
        <v>0</v>
      </c>
      <c r="AY185" s="5">
        <f t="shared" si="108"/>
        <v>0</v>
      </c>
      <c r="AZ185" s="5">
        <f t="shared" si="109"/>
        <v>0</v>
      </c>
      <c r="BA185" s="5">
        <f t="shared" si="110"/>
        <v>0</v>
      </c>
      <c r="BB185" s="5">
        <f t="shared" si="111"/>
        <v>0</v>
      </c>
      <c r="BC185" s="68">
        <f t="shared" si="112"/>
        <v>0</v>
      </c>
      <c r="BD185" s="89" t="str">
        <f t="shared" si="117"/>
        <v/>
      </c>
      <c r="BE185" s="89" t="str">
        <f t="shared" si="118"/>
        <v/>
      </c>
      <c r="BF185" s="89" t="str">
        <f t="shared" si="121"/>
        <v/>
      </c>
      <c r="BG185" s="89" t="str">
        <f t="shared" si="119"/>
        <v/>
      </c>
      <c r="BH185" s="10"/>
    </row>
    <row r="186" spans="1:60" ht="13.05" customHeight="1" x14ac:dyDescent="0.35">
      <c r="A186" s="5">
        <v>184</v>
      </c>
      <c r="B186" s="6"/>
      <c r="C186" s="46" t="str">
        <f t="shared" si="91"/>
        <v/>
      </c>
      <c r="D186" s="59"/>
      <c r="E186" s="5"/>
      <c r="F186" s="63"/>
      <c r="G186" s="5"/>
      <c r="H186" s="5"/>
      <c r="I186" s="5"/>
      <c r="J186" s="5"/>
      <c r="K186" s="5"/>
      <c r="L186" s="7"/>
      <c r="M186" s="5"/>
      <c r="N186" s="5"/>
      <c r="O186" s="8" t="str">
        <f t="shared" si="0"/>
        <v/>
      </c>
      <c r="P186" s="5"/>
      <c r="Q186" s="5"/>
      <c r="R186" s="5"/>
      <c r="S186" s="5"/>
      <c r="T186" s="9"/>
      <c r="U186" s="63">
        <f t="shared" si="92"/>
        <v>0</v>
      </c>
      <c r="V186" s="5">
        <f t="shared" si="93"/>
        <v>0</v>
      </c>
      <c r="W186" s="5">
        <f t="shared" si="94"/>
        <v>0</v>
      </c>
      <c r="X186" s="5">
        <f t="shared" si="95"/>
        <v>0</v>
      </c>
      <c r="Y186" s="5">
        <f t="shared" si="96"/>
        <v>0</v>
      </c>
      <c r="Z186" s="5">
        <f t="shared" si="120"/>
        <v>0</v>
      </c>
      <c r="AA186" s="68">
        <f t="shared" si="98"/>
        <v>0</v>
      </c>
      <c r="AB186" s="89" t="str">
        <f t="shared" si="113"/>
        <v/>
      </c>
      <c r="AC186" s="89" t="str">
        <f t="shared" si="114"/>
        <v/>
      </c>
      <c r="AD186" s="89" t="str">
        <f t="shared" si="115"/>
        <v/>
      </c>
      <c r="AE186" s="89" t="str">
        <f t="shared" si="116"/>
        <v/>
      </c>
      <c r="AF186" s="10"/>
      <c r="AH186" s="63">
        <f t="shared" si="99"/>
        <v>0</v>
      </c>
      <c r="AI186" s="5">
        <f t="shared" si="100"/>
        <v>0</v>
      </c>
      <c r="AJ186" s="5">
        <f t="shared" si="101"/>
        <v>0</v>
      </c>
      <c r="AK186" s="5">
        <f t="shared" si="102"/>
        <v>0</v>
      </c>
      <c r="AL186" s="5">
        <f t="shared" si="103"/>
        <v>0</v>
      </c>
      <c r="AM186" s="5">
        <f t="shared" si="104"/>
        <v>0</v>
      </c>
      <c r="AN186" s="5">
        <f t="shared" si="105"/>
        <v>0</v>
      </c>
      <c r="AO186" s="7"/>
      <c r="AP186" s="5"/>
      <c r="AQ186" s="8" t="str">
        <f t="shared" si="7"/>
        <v/>
      </c>
      <c r="AR186" s="5"/>
      <c r="AS186" s="5"/>
      <c r="AT186" s="5"/>
      <c r="AU186" s="5"/>
      <c r="AV186" s="9"/>
      <c r="AW186" s="63">
        <f t="shared" si="106"/>
        <v>0</v>
      </c>
      <c r="AX186" s="5">
        <f t="shared" si="107"/>
        <v>0</v>
      </c>
      <c r="AY186" s="5">
        <f t="shared" si="108"/>
        <v>0</v>
      </c>
      <c r="AZ186" s="5">
        <f t="shared" si="109"/>
        <v>0</v>
      </c>
      <c r="BA186" s="5">
        <f t="shared" si="110"/>
        <v>0</v>
      </c>
      <c r="BB186" s="5">
        <f t="shared" si="111"/>
        <v>0</v>
      </c>
      <c r="BC186" s="68">
        <f t="shared" si="112"/>
        <v>0</v>
      </c>
      <c r="BD186" s="89" t="str">
        <f t="shared" si="117"/>
        <v/>
      </c>
      <c r="BE186" s="89" t="str">
        <f t="shared" si="118"/>
        <v/>
      </c>
      <c r="BF186" s="89" t="str">
        <f t="shared" si="121"/>
        <v/>
      </c>
      <c r="BG186" s="89" t="str">
        <f t="shared" si="119"/>
        <v/>
      </c>
      <c r="BH186" s="10"/>
    </row>
    <row r="187" spans="1:60" ht="13.05" customHeight="1" x14ac:dyDescent="0.35">
      <c r="A187" s="5">
        <v>185</v>
      </c>
      <c r="B187" s="6"/>
      <c r="C187" s="46" t="str">
        <f t="shared" si="91"/>
        <v/>
      </c>
      <c r="D187" s="59"/>
      <c r="E187" s="5"/>
      <c r="F187" s="63"/>
      <c r="G187" s="5"/>
      <c r="H187" s="5"/>
      <c r="I187" s="5"/>
      <c r="J187" s="5"/>
      <c r="K187" s="5"/>
      <c r="L187" s="7"/>
      <c r="M187" s="5"/>
      <c r="N187" s="5"/>
      <c r="O187" s="8" t="str">
        <f t="shared" si="0"/>
        <v/>
      </c>
      <c r="P187" s="5"/>
      <c r="Q187" s="5"/>
      <c r="R187" s="5"/>
      <c r="S187" s="5"/>
      <c r="T187" s="9"/>
      <c r="U187" s="63">
        <f t="shared" si="92"/>
        <v>0</v>
      </c>
      <c r="V187" s="5">
        <f t="shared" si="93"/>
        <v>0</v>
      </c>
      <c r="W187" s="5">
        <f t="shared" si="94"/>
        <v>0</v>
      </c>
      <c r="X187" s="5">
        <f t="shared" si="95"/>
        <v>0</v>
      </c>
      <c r="Y187" s="5">
        <f t="shared" si="96"/>
        <v>0</v>
      </c>
      <c r="Z187" s="5">
        <f t="shared" si="120"/>
        <v>0</v>
      </c>
      <c r="AA187" s="68">
        <f t="shared" si="98"/>
        <v>0</v>
      </c>
      <c r="AB187" s="89" t="str">
        <f t="shared" si="113"/>
        <v/>
      </c>
      <c r="AC187" s="89" t="str">
        <f t="shared" si="114"/>
        <v/>
      </c>
      <c r="AD187" s="89" t="str">
        <f t="shared" si="115"/>
        <v/>
      </c>
      <c r="AE187" s="89" t="str">
        <f t="shared" si="116"/>
        <v/>
      </c>
      <c r="AF187" s="10"/>
      <c r="AH187" s="63">
        <f t="shared" si="99"/>
        <v>0</v>
      </c>
      <c r="AI187" s="5">
        <f t="shared" si="100"/>
        <v>0</v>
      </c>
      <c r="AJ187" s="5">
        <f t="shared" si="101"/>
        <v>0</v>
      </c>
      <c r="AK187" s="5">
        <f t="shared" si="102"/>
        <v>0</v>
      </c>
      <c r="AL187" s="5">
        <f t="shared" si="103"/>
        <v>0</v>
      </c>
      <c r="AM187" s="5">
        <f t="shared" si="104"/>
        <v>0</v>
      </c>
      <c r="AN187" s="5">
        <f t="shared" si="105"/>
        <v>0</v>
      </c>
      <c r="AO187" s="7"/>
      <c r="AP187" s="5"/>
      <c r="AQ187" s="8" t="str">
        <f t="shared" si="7"/>
        <v/>
      </c>
      <c r="AR187" s="5"/>
      <c r="AS187" s="5"/>
      <c r="AT187" s="5"/>
      <c r="AU187" s="5"/>
      <c r="AV187" s="9"/>
      <c r="AW187" s="63">
        <f t="shared" si="106"/>
        <v>0</v>
      </c>
      <c r="AX187" s="5">
        <f t="shared" si="107"/>
        <v>0</v>
      </c>
      <c r="AY187" s="5">
        <f t="shared" si="108"/>
        <v>0</v>
      </c>
      <c r="AZ187" s="5">
        <f t="shared" si="109"/>
        <v>0</v>
      </c>
      <c r="BA187" s="5">
        <f t="shared" si="110"/>
        <v>0</v>
      </c>
      <c r="BB187" s="5">
        <f t="shared" si="111"/>
        <v>0</v>
      </c>
      <c r="BC187" s="68">
        <f t="shared" si="112"/>
        <v>0</v>
      </c>
      <c r="BD187" s="89" t="str">
        <f t="shared" si="117"/>
        <v/>
      </c>
      <c r="BE187" s="89" t="str">
        <f t="shared" si="118"/>
        <v/>
      </c>
      <c r="BF187" s="89" t="str">
        <f t="shared" si="121"/>
        <v/>
      </c>
      <c r="BG187" s="89" t="str">
        <f t="shared" si="119"/>
        <v/>
      </c>
      <c r="BH187" s="10"/>
    </row>
    <row r="188" spans="1:60" ht="13.05" customHeight="1" x14ac:dyDescent="0.35">
      <c r="A188" s="5">
        <v>186</v>
      </c>
      <c r="B188" s="6"/>
      <c r="C188" s="46" t="str">
        <f t="shared" si="91"/>
        <v/>
      </c>
      <c r="D188" s="59"/>
      <c r="E188" s="5"/>
      <c r="F188" s="63"/>
      <c r="G188" s="5"/>
      <c r="H188" s="5"/>
      <c r="I188" s="5"/>
      <c r="J188" s="5"/>
      <c r="K188" s="5"/>
      <c r="L188" s="7"/>
      <c r="M188" s="5"/>
      <c r="N188" s="5"/>
      <c r="O188" s="8" t="str">
        <f t="shared" si="0"/>
        <v/>
      </c>
      <c r="P188" s="5"/>
      <c r="Q188" s="5"/>
      <c r="R188" s="5"/>
      <c r="S188" s="5"/>
      <c r="T188" s="9"/>
      <c r="U188" s="63">
        <f t="shared" si="92"/>
        <v>0</v>
      </c>
      <c r="V188" s="5">
        <f t="shared" si="93"/>
        <v>0</v>
      </c>
      <c r="W188" s="5">
        <f t="shared" si="94"/>
        <v>0</v>
      </c>
      <c r="X188" s="5">
        <f t="shared" si="95"/>
        <v>0</v>
      </c>
      <c r="Y188" s="5">
        <f t="shared" si="96"/>
        <v>0</v>
      </c>
      <c r="Z188" s="5">
        <f t="shared" si="120"/>
        <v>0</v>
      </c>
      <c r="AA188" s="68">
        <f t="shared" si="98"/>
        <v>0</v>
      </c>
      <c r="AB188" s="89" t="str">
        <f t="shared" si="113"/>
        <v/>
      </c>
      <c r="AC188" s="89" t="str">
        <f t="shared" si="114"/>
        <v/>
      </c>
      <c r="AD188" s="89" t="str">
        <f t="shared" si="115"/>
        <v/>
      </c>
      <c r="AE188" s="89" t="str">
        <f t="shared" si="116"/>
        <v/>
      </c>
      <c r="AF188" s="10"/>
      <c r="AH188" s="63">
        <f t="shared" si="99"/>
        <v>0</v>
      </c>
      <c r="AI188" s="5">
        <f t="shared" si="100"/>
        <v>0</v>
      </c>
      <c r="AJ188" s="5">
        <f t="shared" si="101"/>
        <v>0</v>
      </c>
      <c r="AK188" s="5">
        <f t="shared" si="102"/>
        <v>0</v>
      </c>
      <c r="AL188" s="5">
        <f t="shared" si="103"/>
        <v>0</v>
      </c>
      <c r="AM188" s="5">
        <f t="shared" si="104"/>
        <v>0</v>
      </c>
      <c r="AN188" s="5">
        <f t="shared" si="105"/>
        <v>0</v>
      </c>
      <c r="AO188" s="7"/>
      <c r="AP188" s="5"/>
      <c r="AQ188" s="8" t="str">
        <f t="shared" si="7"/>
        <v/>
      </c>
      <c r="AR188" s="5"/>
      <c r="AS188" s="5"/>
      <c r="AT188" s="5"/>
      <c r="AU188" s="5"/>
      <c r="AV188" s="9"/>
      <c r="AW188" s="63">
        <f t="shared" si="106"/>
        <v>0</v>
      </c>
      <c r="AX188" s="5">
        <f t="shared" si="107"/>
        <v>0</v>
      </c>
      <c r="AY188" s="5">
        <f t="shared" si="108"/>
        <v>0</v>
      </c>
      <c r="AZ188" s="5">
        <f t="shared" si="109"/>
        <v>0</v>
      </c>
      <c r="BA188" s="5">
        <f t="shared" si="110"/>
        <v>0</v>
      </c>
      <c r="BB188" s="5">
        <f t="shared" si="111"/>
        <v>0</v>
      </c>
      <c r="BC188" s="68">
        <f t="shared" si="112"/>
        <v>0</v>
      </c>
      <c r="BD188" s="89" t="str">
        <f t="shared" si="117"/>
        <v/>
      </c>
      <c r="BE188" s="89" t="str">
        <f t="shared" si="118"/>
        <v/>
      </c>
      <c r="BF188" s="89" t="str">
        <f t="shared" si="121"/>
        <v/>
      </c>
      <c r="BG188" s="89" t="str">
        <f t="shared" si="119"/>
        <v/>
      </c>
      <c r="BH188" s="10"/>
    </row>
    <row r="189" spans="1:60" ht="13.05" customHeight="1" x14ac:dyDescent="0.35">
      <c r="A189" s="5">
        <v>187</v>
      </c>
      <c r="B189" s="6"/>
      <c r="C189" s="46" t="str">
        <f t="shared" si="91"/>
        <v/>
      </c>
      <c r="D189" s="59"/>
      <c r="E189" s="5"/>
      <c r="F189" s="63"/>
      <c r="G189" s="5"/>
      <c r="H189" s="5"/>
      <c r="I189" s="5"/>
      <c r="J189" s="5"/>
      <c r="K189" s="5"/>
      <c r="L189" s="7"/>
      <c r="M189" s="5"/>
      <c r="N189" s="5"/>
      <c r="O189" s="8" t="str">
        <f t="shared" si="0"/>
        <v/>
      </c>
      <c r="P189" s="5"/>
      <c r="Q189" s="5"/>
      <c r="R189" s="5"/>
      <c r="S189" s="5"/>
      <c r="T189" s="9"/>
      <c r="U189" s="63">
        <f t="shared" si="92"/>
        <v>0</v>
      </c>
      <c r="V189" s="5">
        <f t="shared" si="93"/>
        <v>0</v>
      </c>
      <c r="W189" s="5">
        <f t="shared" si="94"/>
        <v>0</v>
      </c>
      <c r="X189" s="5">
        <f t="shared" si="95"/>
        <v>0</v>
      </c>
      <c r="Y189" s="5">
        <f t="shared" si="96"/>
        <v>0</v>
      </c>
      <c r="Z189" s="5">
        <f t="shared" si="120"/>
        <v>0</v>
      </c>
      <c r="AA189" s="68">
        <f t="shared" si="98"/>
        <v>0</v>
      </c>
      <c r="AB189" s="89" t="str">
        <f t="shared" si="113"/>
        <v/>
      </c>
      <c r="AC189" s="89" t="str">
        <f t="shared" si="114"/>
        <v/>
      </c>
      <c r="AD189" s="89" t="str">
        <f t="shared" si="115"/>
        <v/>
      </c>
      <c r="AE189" s="89" t="str">
        <f t="shared" si="116"/>
        <v/>
      </c>
      <c r="AF189" s="10"/>
      <c r="AH189" s="63">
        <f t="shared" si="99"/>
        <v>0</v>
      </c>
      <c r="AI189" s="5">
        <f t="shared" si="100"/>
        <v>0</v>
      </c>
      <c r="AJ189" s="5">
        <f t="shared" si="101"/>
        <v>0</v>
      </c>
      <c r="AK189" s="5">
        <f t="shared" si="102"/>
        <v>0</v>
      </c>
      <c r="AL189" s="5">
        <f t="shared" si="103"/>
        <v>0</v>
      </c>
      <c r="AM189" s="5">
        <f t="shared" si="104"/>
        <v>0</v>
      </c>
      <c r="AN189" s="5">
        <f t="shared" si="105"/>
        <v>0</v>
      </c>
      <c r="AO189" s="7"/>
      <c r="AP189" s="5"/>
      <c r="AQ189" s="8" t="str">
        <f t="shared" si="7"/>
        <v/>
      </c>
      <c r="AR189" s="5"/>
      <c r="AS189" s="5"/>
      <c r="AT189" s="5"/>
      <c r="AU189" s="5"/>
      <c r="AV189" s="9"/>
      <c r="AW189" s="63">
        <f t="shared" si="106"/>
        <v>0</v>
      </c>
      <c r="AX189" s="5">
        <f t="shared" si="107"/>
        <v>0</v>
      </c>
      <c r="AY189" s="5">
        <f t="shared" si="108"/>
        <v>0</v>
      </c>
      <c r="AZ189" s="5">
        <f t="shared" si="109"/>
        <v>0</v>
      </c>
      <c r="BA189" s="5">
        <f t="shared" si="110"/>
        <v>0</v>
      </c>
      <c r="BB189" s="5">
        <f t="shared" si="111"/>
        <v>0</v>
      </c>
      <c r="BC189" s="68">
        <f t="shared" si="112"/>
        <v>0</v>
      </c>
      <c r="BD189" s="89" t="str">
        <f t="shared" si="117"/>
        <v/>
      </c>
      <c r="BE189" s="89" t="str">
        <f t="shared" si="118"/>
        <v/>
      </c>
      <c r="BF189" s="89" t="str">
        <f t="shared" si="121"/>
        <v/>
      </c>
      <c r="BG189" s="89" t="str">
        <f t="shared" si="119"/>
        <v/>
      </c>
      <c r="BH189" s="10"/>
    </row>
    <row r="190" spans="1:60" ht="13.05" customHeight="1" x14ac:dyDescent="0.35">
      <c r="A190" s="5">
        <v>188</v>
      </c>
      <c r="B190" s="6"/>
      <c r="C190" s="46" t="str">
        <f t="shared" si="91"/>
        <v/>
      </c>
      <c r="D190" s="59"/>
      <c r="E190" s="5"/>
      <c r="F190" s="63"/>
      <c r="G190" s="5"/>
      <c r="H190" s="5"/>
      <c r="I190" s="5"/>
      <c r="J190" s="5"/>
      <c r="K190" s="5"/>
      <c r="L190" s="7"/>
      <c r="M190" s="5"/>
      <c r="N190" s="5"/>
      <c r="O190" s="8" t="str">
        <f t="shared" si="0"/>
        <v/>
      </c>
      <c r="P190" s="5"/>
      <c r="Q190" s="5"/>
      <c r="R190" s="5"/>
      <c r="S190" s="5"/>
      <c r="T190" s="9"/>
      <c r="U190" s="63">
        <f t="shared" si="92"/>
        <v>0</v>
      </c>
      <c r="V190" s="5">
        <f t="shared" si="93"/>
        <v>0</v>
      </c>
      <c r="W190" s="5">
        <f t="shared" si="94"/>
        <v>0</v>
      </c>
      <c r="X190" s="5">
        <f t="shared" si="95"/>
        <v>0</v>
      </c>
      <c r="Y190" s="5">
        <f t="shared" si="96"/>
        <v>0</v>
      </c>
      <c r="Z190" s="5">
        <f t="shared" si="120"/>
        <v>0</v>
      </c>
      <c r="AA190" s="68">
        <f t="shared" si="98"/>
        <v>0</v>
      </c>
      <c r="AB190" s="89" t="str">
        <f t="shared" si="113"/>
        <v/>
      </c>
      <c r="AC190" s="89" t="str">
        <f t="shared" si="114"/>
        <v/>
      </c>
      <c r="AD190" s="89" t="str">
        <f t="shared" si="115"/>
        <v/>
      </c>
      <c r="AE190" s="89" t="str">
        <f t="shared" si="116"/>
        <v/>
      </c>
      <c r="AF190" s="10"/>
      <c r="AH190" s="63">
        <f t="shared" si="99"/>
        <v>0</v>
      </c>
      <c r="AI190" s="5">
        <f t="shared" si="100"/>
        <v>0</v>
      </c>
      <c r="AJ190" s="5">
        <f t="shared" si="101"/>
        <v>0</v>
      </c>
      <c r="AK190" s="5">
        <f t="shared" si="102"/>
        <v>0</v>
      </c>
      <c r="AL190" s="5">
        <f t="shared" si="103"/>
        <v>0</v>
      </c>
      <c r="AM190" s="5">
        <f t="shared" si="104"/>
        <v>0</v>
      </c>
      <c r="AN190" s="5">
        <f t="shared" si="105"/>
        <v>0</v>
      </c>
      <c r="AO190" s="7"/>
      <c r="AP190" s="5"/>
      <c r="AQ190" s="8" t="str">
        <f t="shared" si="7"/>
        <v/>
      </c>
      <c r="AR190" s="5"/>
      <c r="AS190" s="5"/>
      <c r="AT190" s="5"/>
      <c r="AU190" s="5"/>
      <c r="AV190" s="9"/>
      <c r="AW190" s="63">
        <f t="shared" si="106"/>
        <v>0</v>
      </c>
      <c r="AX190" s="5">
        <f t="shared" si="107"/>
        <v>0</v>
      </c>
      <c r="AY190" s="5">
        <f t="shared" si="108"/>
        <v>0</v>
      </c>
      <c r="AZ190" s="5">
        <f t="shared" si="109"/>
        <v>0</v>
      </c>
      <c r="BA190" s="5">
        <f t="shared" si="110"/>
        <v>0</v>
      </c>
      <c r="BB190" s="5">
        <f t="shared" si="111"/>
        <v>0</v>
      </c>
      <c r="BC190" s="68">
        <f t="shared" si="112"/>
        <v>0</v>
      </c>
      <c r="BD190" s="89" t="str">
        <f t="shared" si="117"/>
        <v/>
      </c>
      <c r="BE190" s="89" t="str">
        <f t="shared" si="118"/>
        <v/>
      </c>
      <c r="BF190" s="89" t="str">
        <f t="shared" si="121"/>
        <v/>
      </c>
      <c r="BG190" s="89" t="str">
        <f t="shared" si="119"/>
        <v/>
      </c>
      <c r="BH190" s="10"/>
    </row>
    <row r="191" spans="1:60" ht="13.05" customHeight="1" x14ac:dyDescent="0.35">
      <c r="A191" s="5">
        <v>189</v>
      </c>
      <c r="B191" s="6"/>
      <c r="C191" s="46" t="str">
        <f t="shared" si="91"/>
        <v/>
      </c>
      <c r="D191" s="59"/>
      <c r="E191" s="5"/>
      <c r="F191" s="63"/>
      <c r="G191" s="5"/>
      <c r="H191" s="5"/>
      <c r="I191" s="5"/>
      <c r="J191" s="5"/>
      <c r="K191" s="5"/>
      <c r="L191" s="7"/>
      <c r="M191" s="5"/>
      <c r="N191" s="5"/>
      <c r="O191" s="8" t="str">
        <f t="shared" si="0"/>
        <v/>
      </c>
      <c r="P191" s="5"/>
      <c r="Q191" s="5"/>
      <c r="R191" s="5"/>
      <c r="S191" s="5"/>
      <c r="T191" s="9"/>
      <c r="U191" s="63">
        <f t="shared" si="92"/>
        <v>0</v>
      </c>
      <c r="V191" s="5">
        <f t="shared" si="93"/>
        <v>0</v>
      </c>
      <c r="W191" s="5">
        <f t="shared" si="94"/>
        <v>0</v>
      </c>
      <c r="X191" s="5">
        <f t="shared" si="95"/>
        <v>0</v>
      </c>
      <c r="Y191" s="5">
        <f t="shared" si="96"/>
        <v>0</v>
      </c>
      <c r="Z191" s="5">
        <f t="shared" si="120"/>
        <v>0</v>
      </c>
      <c r="AA191" s="68">
        <f t="shared" si="98"/>
        <v>0</v>
      </c>
      <c r="AB191" s="89" t="str">
        <f t="shared" si="113"/>
        <v/>
      </c>
      <c r="AC191" s="89" t="str">
        <f t="shared" si="114"/>
        <v/>
      </c>
      <c r="AD191" s="89" t="str">
        <f t="shared" si="115"/>
        <v/>
      </c>
      <c r="AE191" s="89" t="str">
        <f t="shared" si="116"/>
        <v/>
      </c>
      <c r="AF191" s="10"/>
      <c r="AH191" s="63">
        <f t="shared" si="99"/>
        <v>0</v>
      </c>
      <c r="AI191" s="5">
        <f t="shared" si="100"/>
        <v>0</v>
      </c>
      <c r="AJ191" s="5">
        <f t="shared" si="101"/>
        <v>0</v>
      </c>
      <c r="AK191" s="5">
        <f t="shared" si="102"/>
        <v>0</v>
      </c>
      <c r="AL191" s="5">
        <f t="shared" si="103"/>
        <v>0</v>
      </c>
      <c r="AM191" s="5">
        <f t="shared" si="104"/>
        <v>0</v>
      </c>
      <c r="AN191" s="5">
        <f t="shared" si="105"/>
        <v>0</v>
      </c>
      <c r="AO191" s="7"/>
      <c r="AP191" s="5"/>
      <c r="AQ191" s="8" t="str">
        <f t="shared" si="7"/>
        <v/>
      </c>
      <c r="AR191" s="5"/>
      <c r="AS191" s="5"/>
      <c r="AT191" s="5"/>
      <c r="AU191" s="5"/>
      <c r="AV191" s="9"/>
      <c r="AW191" s="63">
        <f t="shared" si="106"/>
        <v>0</v>
      </c>
      <c r="AX191" s="5">
        <f t="shared" si="107"/>
        <v>0</v>
      </c>
      <c r="AY191" s="5">
        <f t="shared" si="108"/>
        <v>0</v>
      </c>
      <c r="AZ191" s="5">
        <f t="shared" si="109"/>
        <v>0</v>
      </c>
      <c r="BA191" s="5">
        <f t="shared" si="110"/>
        <v>0</v>
      </c>
      <c r="BB191" s="5">
        <f t="shared" si="111"/>
        <v>0</v>
      </c>
      <c r="BC191" s="68">
        <f t="shared" si="112"/>
        <v>0</v>
      </c>
      <c r="BD191" s="89" t="str">
        <f t="shared" si="117"/>
        <v/>
      </c>
      <c r="BE191" s="89" t="str">
        <f t="shared" si="118"/>
        <v/>
      </c>
      <c r="BF191" s="89" t="str">
        <f t="shared" si="121"/>
        <v/>
      </c>
      <c r="BG191" s="89" t="str">
        <f t="shared" si="119"/>
        <v/>
      </c>
      <c r="BH191" s="10"/>
    </row>
    <row r="192" spans="1:60" ht="13.05" customHeight="1" x14ac:dyDescent="0.35">
      <c r="A192" s="5">
        <v>190</v>
      </c>
      <c r="B192" s="6"/>
      <c r="C192" s="46" t="str">
        <f t="shared" si="91"/>
        <v/>
      </c>
      <c r="D192" s="59"/>
      <c r="E192" s="5"/>
      <c r="F192" s="63"/>
      <c r="G192" s="5"/>
      <c r="H192" s="5"/>
      <c r="I192" s="5"/>
      <c r="J192" s="5"/>
      <c r="K192" s="5"/>
      <c r="L192" s="7"/>
      <c r="M192" s="5"/>
      <c r="N192" s="5"/>
      <c r="O192" s="8" t="str">
        <f t="shared" si="0"/>
        <v/>
      </c>
      <c r="P192" s="5"/>
      <c r="Q192" s="5"/>
      <c r="R192" s="5"/>
      <c r="S192" s="5"/>
      <c r="T192" s="9"/>
      <c r="U192" s="63">
        <f t="shared" si="92"/>
        <v>0</v>
      </c>
      <c r="V192" s="5">
        <f t="shared" si="93"/>
        <v>0</v>
      </c>
      <c r="W192" s="5">
        <f t="shared" si="94"/>
        <v>0</v>
      </c>
      <c r="X192" s="5">
        <f t="shared" si="95"/>
        <v>0</v>
      </c>
      <c r="Y192" s="5">
        <f t="shared" si="96"/>
        <v>0</v>
      </c>
      <c r="Z192" s="5">
        <f t="shared" si="120"/>
        <v>0</v>
      </c>
      <c r="AA192" s="68">
        <f t="shared" si="98"/>
        <v>0</v>
      </c>
      <c r="AB192" s="89" t="str">
        <f t="shared" si="113"/>
        <v/>
      </c>
      <c r="AC192" s="89" t="str">
        <f t="shared" si="114"/>
        <v/>
      </c>
      <c r="AD192" s="89" t="str">
        <f t="shared" si="115"/>
        <v/>
      </c>
      <c r="AE192" s="89" t="str">
        <f t="shared" si="116"/>
        <v/>
      </c>
      <c r="AF192" s="10"/>
      <c r="AH192" s="63">
        <f t="shared" si="99"/>
        <v>0</v>
      </c>
      <c r="AI192" s="5">
        <f t="shared" si="100"/>
        <v>0</v>
      </c>
      <c r="AJ192" s="5">
        <f t="shared" si="101"/>
        <v>0</v>
      </c>
      <c r="AK192" s="5">
        <f t="shared" si="102"/>
        <v>0</v>
      </c>
      <c r="AL192" s="5">
        <f t="shared" si="103"/>
        <v>0</v>
      </c>
      <c r="AM192" s="5">
        <f t="shared" si="104"/>
        <v>0</v>
      </c>
      <c r="AN192" s="5">
        <f t="shared" si="105"/>
        <v>0</v>
      </c>
      <c r="AO192" s="7"/>
      <c r="AP192" s="5"/>
      <c r="AQ192" s="8" t="str">
        <f t="shared" si="7"/>
        <v/>
      </c>
      <c r="AR192" s="5"/>
      <c r="AS192" s="5"/>
      <c r="AT192" s="5"/>
      <c r="AU192" s="5"/>
      <c r="AV192" s="9"/>
      <c r="AW192" s="63">
        <f t="shared" si="106"/>
        <v>0</v>
      </c>
      <c r="AX192" s="5">
        <f t="shared" si="107"/>
        <v>0</v>
      </c>
      <c r="AY192" s="5">
        <f t="shared" si="108"/>
        <v>0</v>
      </c>
      <c r="AZ192" s="5">
        <f t="shared" si="109"/>
        <v>0</v>
      </c>
      <c r="BA192" s="5">
        <f t="shared" si="110"/>
        <v>0</v>
      </c>
      <c r="BB192" s="5">
        <f t="shared" si="111"/>
        <v>0</v>
      </c>
      <c r="BC192" s="68">
        <f t="shared" si="112"/>
        <v>0</v>
      </c>
      <c r="BD192" s="89" t="str">
        <f t="shared" si="117"/>
        <v/>
      </c>
      <c r="BE192" s="89" t="str">
        <f t="shared" si="118"/>
        <v/>
      </c>
      <c r="BF192" s="89" t="str">
        <f t="shared" si="121"/>
        <v/>
      </c>
      <c r="BG192" s="89" t="str">
        <f t="shared" si="119"/>
        <v/>
      </c>
      <c r="BH192" s="10"/>
    </row>
    <row r="193" spans="1:61" ht="13.05" customHeight="1" x14ac:dyDescent="0.35">
      <c r="A193" s="5">
        <v>191</v>
      </c>
      <c r="B193" s="6"/>
      <c r="C193" s="46" t="str">
        <f t="shared" si="91"/>
        <v/>
      </c>
      <c r="D193" s="59"/>
      <c r="E193" s="5"/>
      <c r="F193" s="63"/>
      <c r="G193" s="5"/>
      <c r="H193" s="5"/>
      <c r="I193" s="5"/>
      <c r="J193" s="5"/>
      <c r="K193" s="5"/>
      <c r="L193" s="7"/>
      <c r="M193" s="5"/>
      <c r="N193" s="5"/>
      <c r="O193" s="8" t="str">
        <f t="shared" si="0"/>
        <v/>
      </c>
      <c r="P193" s="5"/>
      <c r="Q193" s="5"/>
      <c r="R193" s="5"/>
      <c r="T193" s="9"/>
      <c r="U193" s="63">
        <f t="shared" si="92"/>
        <v>0</v>
      </c>
      <c r="V193" s="5">
        <f t="shared" si="93"/>
        <v>0</v>
      </c>
      <c r="W193" s="5">
        <f t="shared" si="94"/>
        <v>0</v>
      </c>
      <c r="X193" s="5">
        <f t="shared" si="95"/>
        <v>0</v>
      </c>
      <c r="Y193" s="5">
        <f t="shared" si="96"/>
        <v>0</v>
      </c>
      <c r="Z193" s="5">
        <f t="shared" si="120"/>
        <v>0</v>
      </c>
      <c r="AA193" s="68">
        <f t="shared" si="98"/>
        <v>0</v>
      </c>
      <c r="AB193" s="89" t="str">
        <f t="shared" si="113"/>
        <v/>
      </c>
      <c r="AC193" s="89" t="str">
        <f t="shared" si="114"/>
        <v/>
      </c>
      <c r="AD193" s="89" t="str">
        <f t="shared" si="115"/>
        <v/>
      </c>
      <c r="AE193" s="89" t="str">
        <f>IF(Q193="","",IF(S194&gt;-1,S194*0.5+0.5,-1))</f>
        <v/>
      </c>
      <c r="AF193" s="10"/>
      <c r="AH193" s="63">
        <f t="shared" si="99"/>
        <v>0</v>
      </c>
      <c r="AI193" s="5">
        <f t="shared" si="100"/>
        <v>0</v>
      </c>
      <c r="AJ193" s="5">
        <f t="shared" si="101"/>
        <v>0</v>
      </c>
      <c r="AK193" s="5">
        <f t="shared" si="102"/>
        <v>0</v>
      </c>
      <c r="AL193" s="5">
        <f t="shared" si="103"/>
        <v>0</v>
      </c>
      <c r="AM193" s="5">
        <f t="shared" si="104"/>
        <v>0</v>
      </c>
      <c r="AN193" s="5">
        <f t="shared" si="105"/>
        <v>0</v>
      </c>
      <c r="AO193" s="7"/>
      <c r="AP193" s="5"/>
      <c r="AQ193" s="8" t="str">
        <f t="shared" si="7"/>
        <v/>
      </c>
      <c r="AR193" s="5"/>
      <c r="AS193" s="5"/>
      <c r="AT193" s="5"/>
      <c r="AU193" s="5"/>
      <c r="AV193" s="9"/>
      <c r="AW193" s="63">
        <f t="shared" si="106"/>
        <v>0</v>
      </c>
      <c r="AX193" s="5">
        <f t="shared" si="107"/>
        <v>0</v>
      </c>
      <c r="AY193" s="5">
        <f t="shared" si="108"/>
        <v>0</v>
      </c>
      <c r="AZ193" s="5">
        <f t="shared" si="109"/>
        <v>0</v>
      </c>
      <c r="BA193" s="5">
        <f t="shared" si="110"/>
        <v>0</v>
      </c>
      <c r="BB193" s="5">
        <f t="shared" si="111"/>
        <v>0</v>
      </c>
      <c r="BC193" s="68">
        <f t="shared" si="112"/>
        <v>0</v>
      </c>
      <c r="BD193" s="89" t="str">
        <f t="shared" si="117"/>
        <v/>
      </c>
      <c r="BE193" s="89" t="str">
        <f t="shared" si="118"/>
        <v/>
      </c>
      <c r="BF193" s="89" t="str">
        <f t="shared" si="121"/>
        <v/>
      </c>
      <c r="BG193" s="89" t="str">
        <f t="shared" si="119"/>
        <v/>
      </c>
      <c r="BH193" s="10"/>
    </row>
    <row r="194" spans="1:61" ht="13.05" customHeight="1" x14ac:dyDescent="0.35">
      <c r="A194" s="5">
        <v>192</v>
      </c>
      <c r="B194" s="6"/>
      <c r="C194" s="46" t="str">
        <f t="shared" si="91"/>
        <v/>
      </c>
      <c r="D194" s="59"/>
      <c r="E194" s="5"/>
      <c r="F194" s="63"/>
      <c r="G194" s="5"/>
      <c r="H194" s="5"/>
      <c r="I194" s="5"/>
      <c r="J194" s="5"/>
      <c r="K194" s="5"/>
      <c r="L194" s="7"/>
      <c r="M194" s="5"/>
      <c r="N194" s="5"/>
      <c r="O194" s="8" t="str">
        <f t="shared" si="0"/>
        <v/>
      </c>
      <c r="P194" s="5"/>
      <c r="Q194" s="5"/>
      <c r="R194" s="5"/>
      <c r="S194" s="5"/>
      <c r="T194" s="9"/>
      <c r="U194" s="63">
        <f t="shared" si="92"/>
        <v>0</v>
      </c>
      <c r="V194" s="5">
        <f t="shared" si="93"/>
        <v>0</v>
      </c>
      <c r="W194" s="5">
        <f t="shared" si="94"/>
        <v>0</v>
      </c>
      <c r="X194" s="5">
        <f t="shared" si="95"/>
        <v>0</v>
      </c>
      <c r="Y194" s="5">
        <f t="shared" si="96"/>
        <v>0</v>
      </c>
      <c r="Z194" s="5">
        <f t="shared" si="120"/>
        <v>0</v>
      </c>
      <c r="AA194" s="68">
        <f t="shared" si="98"/>
        <v>0</v>
      </c>
      <c r="AB194" s="89" t="str">
        <f t="shared" si="113"/>
        <v/>
      </c>
      <c r="AC194" s="89" t="str">
        <f t="shared" si="114"/>
        <v/>
      </c>
      <c r="AD194" s="89" t="str">
        <f t="shared" si="115"/>
        <v/>
      </c>
      <c r="AE194" s="89" t="str">
        <f>IF(Q194="","",IF(#REF!&gt;-1,#REF!*0.5+0.5,-1))</f>
        <v/>
      </c>
      <c r="AF194" s="10"/>
      <c r="AH194" s="63">
        <f t="shared" si="99"/>
        <v>0</v>
      </c>
      <c r="AI194" s="5">
        <f t="shared" si="100"/>
        <v>0</v>
      </c>
      <c r="AJ194" s="5">
        <f t="shared" si="101"/>
        <v>0</v>
      </c>
      <c r="AK194" s="5">
        <f t="shared" si="102"/>
        <v>0</v>
      </c>
      <c r="AL194" s="5">
        <f t="shared" si="103"/>
        <v>0</v>
      </c>
      <c r="AM194" s="5">
        <f t="shared" si="104"/>
        <v>0</v>
      </c>
      <c r="AN194" s="5">
        <f t="shared" si="105"/>
        <v>0</v>
      </c>
      <c r="AO194" s="7"/>
      <c r="AP194" s="5"/>
      <c r="AQ194" s="8" t="str">
        <f t="shared" si="7"/>
        <v/>
      </c>
      <c r="AR194" s="5"/>
      <c r="AS194" s="5"/>
      <c r="AT194" s="5"/>
      <c r="AU194" s="5"/>
      <c r="AV194" s="9"/>
      <c r="AW194" s="63">
        <f t="shared" si="106"/>
        <v>0</v>
      </c>
      <c r="AX194" s="5">
        <f t="shared" si="107"/>
        <v>0</v>
      </c>
      <c r="AY194" s="5">
        <f t="shared" si="108"/>
        <v>0</v>
      </c>
      <c r="AZ194" s="5">
        <f t="shared" si="109"/>
        <v>0</v>
      </c>
      <c r="BA194" s="5">
        <f t="shared" si="110"/>
        <v>0</v>
      </c>
      <c r="BB194" s="5">
        <f t="shared" si="111"/>
        <v>0</v>
      </c>
      <c r="BC194" s="68">
        <f t="shared" si="112"/>
        <v>0</v>
      </c>
      <c r="BD194" s="89" t="str">
        <f t="shared" si="117"/>
        <v/>
      </c>
      <c r="BE194" s="89" t="str">
        <f t="shared" si="118"/>
        <v/>
      </c>
      <c r="BF194" s="89" t="str">
        <f t="shared" si="121"/>
        <v/>
      </c>
      <c r="BG194" s="89" t="str">
        <f t="shared" si="119"/>
        <v/>
      </c>
      <c r="BH194" s="10"/>
    </row>
    <row r="195" spans="1:61" ht="13.05" customHeight="1" x14ac:dyDescent="0.35">
      <c r="A195" s="5">
        <v>193</v>
      </c>
      <c r="B195" s="6"/>
      <c r="C195" s="46" t="str">
        <f t="shared" si="91"/>
        <v/>
      </c>
      <c r="D195" s="59"/>
      <c r="E195" s="5"/>
      <c r="F195" s="63"/>
      <c r="G195" s="5"/>
      <c r="H195" s="5"/>
      <c r="I195" s="5"/>
      <c r="J195" s="5"/>
      <c r="K195" s="5"/>
      <c r="L195" s="7"/>
      <c r="M195" s="5"/>
      <c r="N195" s="5"/>
      <c r="O195" s="8" t="str">
        <f t="shared" si="0"/>
        <v/>
      </c>
      <c r="P195" s="5"/>
      <c r="Q195" s="5"/>
      <c r="R195" s="5"/>
      <c r="S195" s="5"/>
      <c r="T195" s="9"/>
      <c r="U195" s="63">
        <f t="shared" si="92"/>
        <v>0</v>
      </c>
      <c r="V195" s="5">
        <f t="shared" si="93"/>
        <v>0</v>
      </c>
      <c r="W195" s="5">
        <f t="shared" si="94"/>
        <v>0</v>
      </c>
      <c r="X195" s="5">
        <f t="shared" si="95"/>
        <v>0</v>
      </c>
      <c r="Y195" s="5">
        <f t="shared" si="96"/>
        <v>0</v>
      </c>
      <c r="Z195" s="5">
        <f t="shared" si="120"/>
        <v>0</v>
      </c>
      <c r="AA195" s="68">
        <f t="shared" si="98"/>
        <v>0</v>
      </c>
      <c r="AB195" s="89" t="str">
        <f t="shared" ref="AB195:AB202" si="122">IF(P195="","",IF(P195=1,0.5,-1))</f>
        <v/>
      </c>
      <c r="AC195" s="89" t="str">
        <f t="shared" ref="AC195:AC202" si="123">IF(Q195="","",IF(Q195&gt;-1,Q195*0.5+0.5,-1))</f>
        <v/>
      </c>
      <c r="AD195" s="89" t="str">
        <f t="shared" ref="AD195:AD202" si="124">IF(Q195="","",IF(R195&gt;-1,R195*0.5+0.5,-1))</f>
        <v/>
      </c>
      <c r="AE195" s="89" t="str">
        <f t="shared" ref="AE195:AE202" si="125">IF(Q195="","",IF(S195&gt;-1,S195*0.5+0.5,-1))</f>
        <v/>
      </c>
      <c r="AF195" s="10"/>
      <c r="AH195" s="63">
        <f t="shared" si="99"/>
        <v>0</v>
      </c>
      <c r="AI195" s="5">
        <f t="shared" si="100"/>
        <v>0</v>
      </c>
      <c r="AJ195" s="5">
        <f t="shared" si="101"/>
        <v>0</v>
      </c>
      <c r="AK195" s="5">
        <f t="shared" si="102"/>
        <v>0</v>
      </c>
      <c r="AL195" s="5">
        <f t="shared" si="103"/>
        <v>0</v>
      </c>
      <c r="AM195" s="5">
        <f t="shared" si="104"/>
        <v>0</v>
      </c>
      <c r="AN195" s="5">
        <f t="shared" si="105"/>
        <v>0</v>
      </c>
      <c r="AO195" s="7"/>
      <c r="AP195" s="5"/>
      <c r="AQ195" s="8" t="str">
        <f t="shared" si="7"/>
        <v/>
      </c>
      <c r="AR195" s="5"/>
      <c r="AS195" s="5"/>
      <c r="AT195" s="5"/>
      <c r="AU195" s="5"/>
      <c r="AV195" s="9"/>
      <c r="AW195" s="63">
        <f t="shared" si="106"/>
        <v>0</v>
      </c>
      <c r="AX195" s="5">
        <f t="shared" si="107"/>
        <v>0</v>
      </c>
      <c r="AY195" s="5">
        <f t="shared" si="108"/>
        <v>0</v>
      </c>
      <c r="AZ195" s="5">
        <f t="shared" si="109"/>
        <v>0</v>
      </c>
      <c r="BA195" s="5">
        <f t="shared" si="110"/>
        <v>0</v>
      </c>
      <c r="BB195" s="5">
        <f t="shared" si="111"/>
        <v>0</v>
      </c>
      <c r="BC195" s="68">
        <f t="shared" si="112"/>
        <v>0</v>
      </c>
      <c r="BD195" s="89" t="str">
        <f t="shared" ref="BD195:BD202" si="126">IF(AR195="","",IF(AR195=1,0.5,-1))</f>
        <v/>
      </c>
      <c r="BE195" s="89" t="str">
        <f t="shared" ref="BE195:BE202" si="127">IF(AS195="","",IF(AS195&gt;-1,AS195*0.5+0.5,-1))</f>
        <v/>
      </c>
      <c r="BF195" s="89" t="str">
        <f t="shared" si="121"/>
        <v/>
      </c>
      <c r="BG195" s="89" t="str">
        <f t="shared" ref="BG195:BG202" si="128">IF(AS195="","",IF(AU195&gt;-1,AU195*0.5+0.5,-1))</f>
        <v/>
      </c>
      <c r="BH195" s="10"/>
    </row>
    <row r="196" spans="1:61" ht="13.05" customHeight="1" x14ac:dyDescent="0.35">
      <c r="A196" s="5">
        <v>194</v>
      </c>
      <c r="B196" s="6"/>
      <c r="C196" s="46" t="str">
        <f t="shared" ref="C196:C202" si="129">IF(B196="","",TEXT(B196,"TTTT"))</f>
        <v/>
      </c>
      <c r="D196" s="59"/>
      <c r="E196" s="5"/>
      <c r="F196" s="63"/>
      <c r="G196" s="5"/>
      <c r="H196" s="5"/>
      <c r="I196" s="5"/>
      <c r="J196" s="5"/>
      <c r="K196" s="5"/>
      <c r="L196" s="7"/>
      <c r="M196" s="5"/>
      <c r="N196" s="5"/>
      <c r="O196" s="8" t="str">
        <f t="shared" si="0"/>
        <v/>
      </c>
      <c r="P196" s="5"/>
      <c r="Q196" s="5"/>
      <c r="R196" s="5"/>
      <c r="S196" s="5"/>
      <c r="T196" s="9"/>
      <c r="U196" s="63">
        <f t="shared" ref="U196:U202" si="130">F196</f>
        <v>0</v>
      </c>
      <c r="V196" s="5">
        <f t="shared" ref="V196:V202" si="131">G196</f>
        <v>0</v>
      </c>
      <c r="W196" s="5">
        <f t="shared" ref="W196:W202" si="132">H196</f>
        <v>0</v>
      </c>
      <c r="X196" s="5">
        <f t="shared" ref="X196:X202" si="133">I196</f>
        <v>0</v>
      </c>
      <c r="Y196" s="5">
        <f t="shared" ref="Y196:Y202" si="134">J196</f>
        <v>0</v>
      </c>
      <c r="Z196" s="5">
        <f t="shared" ref="Z196:Z202" si="135">K196</f>
        <v>0</v>
      </c>
      <c r="AA196" s="68">
        <f t="shared" ref="AA196:AA202" si="136">L196</f>
        <v>0</v>
      </c>
      <c r="AB196" s="89" t="str">
        <f t="shared" si="122"/>
        <v/>
      </c>
      <c r="AC196" s="89" t="str">
        <f t="shared" si="123"/>
        <v/>
      </c>
      <c r="AD196" s="89" t="str">
        <f t="shared" si="124"/>
        <v/>
      </c>
      <c r="AE196" s="89" t="str">
        <f t="shared" si="125"/>
        <v/>
      </c>
      <c r="AF196" s="10"/>
      <c r="AH196" s="63">
        <f t="shared" ref="AH196:AH202" si="137">F196</f>
        <v>0</v>
      </c>
      <c r="AI196" s="5">
        <f t="shared" ref="AI196:AI202" si="138">G196</f>
        <v>0</v>
      </c>
      <c r="AJ196" s="5">
        <f t="shared" ref="AJ196:AJ202" si="139">H196</f>
        <v>0</v>
      </c>
      <c r="AK196" s="5">
        <f t="shared" ref="AK196:AK202" si="140">I196</f>
        <v>0</v>
      </c>
      <c r="AL196" s="5">
        <f t="shared" ref="AL196:AL202" si="141">J196</f>
        <v>0</v>
      </c>
      <c r="AM196" s="5">
        <f t="shared" ref="AM196:AM202" si="142">K196</f>
        <v>0</v>
      </c>
      <c r="AN196" s="5">
        <f t="shared" ref="AN196:AN202" si="143">L196</f>
        <v>0</v>
      </c>
      <c r="AO196" s="7"/>
      <c r="AP196" s="5"/>
      <c r="AQ196" s="8" t="str">
        <f t="shared" si="7"/>
        <v/>
      </c>
      <c r="AR196" s="5"/>
      <c r="AS196" s="5"/>
      <c r="AT196" s="5"/>
      <c r="AU196" s="5"/>
      <c r="AV196" s="9"/>
      <c r="AW196" s="63">
        <f t="shared" ref="AW196:AW202" si="144">F196</f>
        <v>0</v>
      </c>
      <c r="AX196" s="5">
        <f t="shared" ref="AX196:AX202" si="145">G196</f>
        <v>0</v>
      </c>
      <c r="AY196" s="5">
        <f t="shared" ref="AY196:AY202" si="146">H196</f>
        <v>0</v>
      </c>
      <c r="AZ196" s="5">
        <f t="shared" ref="AZ196:AZ202" si="147">I196</f>
        <v>0</v>
      </c>
      <c r="BA196" s="5">
        <f t="shared" ref="BA196:BA202" si="148">J196</f>
        <v>0</v>
      </c>
      <c r="BB196" s="5">
        <f t="shared" ref="BB196:BB202" si="149">K196</f>
        <v>0</v>
      </c>
      <c r="BC196" s="68">
        <f t="shared" ref="BC196:BC202" si="150">L196</f>
        <v>0</v>
      </c>
      <c r="BD196" s="89" t="str">
        <f t="shared" si="126"/>
        <v/>
      </c>
      <c r="BE196" s="89" t="str">
        <f t="shared" si="127"/>
        <v/>
      </c>
      <c r="BF196" s="89" t="str">
        <f t="shared" si="121"/>
        <v/>
      </c>
      <c r="BG196" s="89" t="str">
        <f t="shared" si="128"/>
        <v/>
      </c>
      <c r="BH196" s="10"/>
    </row>
    <row r="197" spans="1:61" ht="13.05" customHeight="1" x14ac:dyDescent="0.35">
      <c r="A197" s="5">
        <v>195</v>
      </c>
      <c r="B197" s="6"/>
      <c r="C197" s="46" t="str">
        <f t="shared" si="129"/>
        <v/>
      </c>
      <c r="D197" s="59"/>
      <c r="E197" s="5"/>
      <c r="F197" s="63"/>
      <c r="G197" s="5"/>
      <c r="H197" s="5"/>
      <c r="I197" s="5"/>
      <c r="J197" s="5"/>
      <c r="K197" s="5"/>
      <c r="L197" s="7"/>
      <c r="M197" s="5"/>
      <c r="N197" s="5"/>
      <c r="O197" s="8" t="str">
        <f t="shared" si="0"/>
        <v/>
      </c>
      <c r="P197" s="5"/>
      <c r="Q197" s="5"/>
      <c r="R197" s="5"/>
      <c r="S197" s="5"/>
      <c r="T197" s="9"/>
      <c r="U197" s="63">
        <f t="shared" si="130"/>
        <v>0</v>
      </c>
      <c r="V197" s="5">
        <f t="shared" si="131"/>
        <v>0</v>
      </c>
      <c r="W197" s="5">
        <f t="shared" si="132"/>
        <v>0</v>
      </c>
      <c r="X197" s="5">
        <f t="shared" si="133"/>
        <v>0</v>
      </c>
      <c r="Y197" s="5">
        <f t="shared" si="134"/>
        <v>0</v>
      </c>
      <c r="Z197" s="5">
        <f t="shared" si="135"/>
        <v>0</v>
      </c>
      <c r="AA197" s="68">
        <f t="shared" si="136"/>
        <v>0</v>
      </c>
      <c r="AB197" s="89" t="str">
        <f t="shared" si="122"/>
        <v/>
      </c>
      <c r="AC197" s="89" t="str">
        <f t="shared" si="123"/>
        <v/>
      </c>
      <c r="AD197" s="89" t="str">
        <f t="shared" si="124"/>
        <v/>
      </c>
      <c r="AE197" s="89" t="str">
        <f t="shared" si="125"/>
        <v/>
      </c>
      <c r="AF197" s="10"/>
      <c r="AH197" s="63">
        <f t="shared" si="137"/>
        <v>0</v>
      </c>
      <c r="AI197" s="5">
        <f t="shared" si="138"/>
        <v>0</v>
      </c>
      <c r="AJ197" s="5">
        <f t="shared" si="139"/>
        <v>0</v>
      </c>
      <c r="AK197" s="5">
        <f t="shared" si="140"/>
        <v>0</v>
      </c>
      <c r="AL197" s="5">
        <f t="shared" si="141"/>
        <v>0</v>
      </c>
      <c r="AM197" s="5">
        <f t="shared" si="142"/>
        <v>0</v>
      </c>
      <c r="AN197" s="5">
        <f t="shared" si="143"/>
        <v>0</v>
      </c>
      <c r="AO197" s="7"/>
      <c r="AP197" s="5"/>
      <c r="AQ197" s="8" t="str">
        <f t="shared" si="7"/>
        <v/>
      </c>
      <c r="AR197" s="5"/>
      <c r="AS197" s="5"/>
      <c r="AT197" s="5"/>
      <c r="AU197" s="5"/>
      <c r="AV197" s="9"/>
      <c r="AW197" s="63">
        <f t="shared" si="144"/>
        <v>0</v>
      </c>
      <c r="AX197" s="5">
        <f t="shared" si="145"/>
        <v>0</v>
      </c>
      <c r="AY197" s="5">
        <f t="shared" si="146"/>
        <v>0</v>
      </c>
      <c r="AZ197" s="5">
        <f t="shared" si="147"/>
        <v>0</v>
      </c>
      <c r="BA197" s="5">
        <f t="shared" si="148"/>
        <v>0</v>
      </c>
      <c r="BB197" s="5">
        <f t="shared" si="149"/>
        <v>0</v>
      </c>
      <c r="BC197" s="68">
        <f t="shared" si="150"/>
        <v>0</v>
      </c>
      <c r="BD197" s="89" t="str">
        <f t="shared" si="126"/>
        <v/>
      </c>
      <c r="BE197" s="89" t="str">
        <f t="shared" si="127"/>
        <v/>
      </c>
      <c r="BF197" s="89" t="str">
        <f t="shared" si="121"/>
        <v/>
      </c>
      <c r="BG197" s="89" t="str">
        <f t="shared" si="128"/>
        <v/>
      </c>
      <c r="BH197" s="10"/>
    </row>
    <row r="198" spans="1:61" ht="13.05" customHeight="1" x14ac:dyDescent="0.35">
      <c r="A198" s="5">
        <v>196</v>
      </c>
      <c r="B198" s="6"/>
      <c r="C198" s="46" t="str">
        <f t="shared" si="129"/>
        <v/>
      </c>
      <c r="D198" s="59"/>
      <c r="E198" s="5"/>
      <c r="F198" s="73"/>
      <c r="G198" s="74"/>
      <c r="H198" s="74"/>
      <c r="I198" s="74"/>
      <c r="J198" s="74"/>
      <c r="K198" s="74"/>
      <c r="L198" s="75"/>
      <c r="M198" s="5"/>
      <c r="N198" s="5"/>
      <c r="O198" s="8" t="str">
        <f t="shared" si="0"/>
        <v/>
      </c>
      <c r="P198" s="5"/>
      <c r="Q198" s="5"/>
      <c r="R198" s="5"/>
      <c r="S198" s="5"/>
      <c r="T198" s="9"/>
      <c r="U198" s="63">
        <f t="shared" si="130"/>
        <v>0</v>
      </c>
      <c r="V198" s="5">
        <f t="shared" si="131"/>
        <v>0</v>
      </c>
      <c r="W198" s="5">
        <f t="shared" si="132"/>
        <v>0</v>
      </c>
      <c r="X198" s="5">
        <f t="shared" si="133"/>
        <v>0</v>
      </c>
      <c r="Y198" s="5">
        <f t="shared" si="134"/>
        <v>0</v>
      </c>
      <c r="Z198" s="5">
        <f t="shared" si="135"/>
        <v>0</v>
      </c>
      <c r="AA198" s="68">
        <f t="shared" si="136"/>
        <v>0</v>
      </c>
      <c r="AB198" s="89" t="str">
        <f t="shared" si="122"/>
        <v/>
      </c>
      <c r="AC198" s="89" t="str">
        <f t="shared" si="123"/>
        <v/>
      </c>
      <c r="AD198" s="89" t="str">
        <f t="shared" si="124"/>
        <v/>
      </c>
      <c r="AE198" s="89" t="str">
        <f t="shared" si="125"/>
        <v/>
      </c>
      <c r="AF198" s="10"/>
      <c r="AH198" s="63">
        <f t="shared" si="137"/>
        <v>0</v>
      </c>
      <c r="AI198" s="5">
        <f t="shared" si="138"/>
        <v>0</v>
      </c>
      <c r="AJ198" s="5">
        <f t="shared" si="139"/>
        <v>0</v>
      </c>
      <c r="AK198" s="5">
        <f t="shared" si="140"/>
        <v>0</v>
      </c>
      <c r="AL198" s="5">
        <f t="shared" si="141"/>
        <v>0</v>
      </c>
      <c r="AM198" s="5">
        <f t="shared" si="142"/>
        <v>0</v>
      </c>
      <c r="AN198" s="5">
        <f t="shared" si="143"/>
        <v>0</v>
      </c>
      <c r="AO198" s="7"/>
      <c r="AP198" s="5"/>
      <c r="AQ198" s="8" t="str">
        <f t="shared" si="7"/>
        <v/>
      </c>
      <c r="AR198" s="5"/>
      <c r="AS198" s="5"/>
      <c r="AT198" s="5"/>
      <c r="AU198" s="5"/>
      <c r="AV198" s="9"/>
      <c r="AW198" s="63">
        <f t="shared" si="144"/>
        <v>0</v>
      </c>
      <c r="AX198" s="5">
        <f t="shared" si="145"/>
        <v>0</v>
      </c>
      <c r="AY198" s="5">
        <f t="shared" si="146"/>
        <v>0</v>
      </c>
      <c r="AZ198" s="5">
        <f t="shared" si="147"/>
        <v>0</v>
      </c>
      <c r="BA198" s="5">
        <f t="shared" si="148"/>
        <v>0</v>
      </c>
      <c r="BB198" s="5">
        <f t="shared" si="149"/>
        <v>0</v>
      </c>
      <c r="BC198" s="68">
        <f t="shared" si="150"/>
        <v>0</v>
      </c>
      <c r="BD198" s="89" t="str">
        <f t="shared" si="126"/>
        <v/>
      </c>
      <c r="BE198" s="89" t="str">
        <f t="shared" si="127"/>
        <v/>
      </c>
      <c r="BF198" s="89" t="str">
        <f t="shared" si="121"/>
        <v/>
      </c>
      <c r="BG198" s="89" t="str">
        <f t="shared" si="128"/>
        <v/>
      </c>
      <c r="BH198" s="10"/>
    </row>
    <row r="199" spans="1:61" ht="13.05" customHeight="1" x14ac:dyDescent="0.35">
      <c r="A199" s="5">
        <v>197</v>
      </c>
      <c r="B199" s="6"/>
      <c r="C199" s="46" t="str">
        <f t="shared" si="129"/>
        <v/>
      </c>
      <c r="D199" s="59"/>
      <c r="E199" s="5"/>
      <c r="F199" s="73"/>
      <c r="G199" s="74"/>
      <c r="H199" s="74"/>
      <c r="I199" s="74"/>
      <c r="J199" s="74"/>
      <c r="K199" s="74"/>
      <c r="L199" s="75"/>
      <c r="M199" s="5"/>
      <c r="N199" s="5"/>
      <c r="O199" s="8" t="str">
        <f t="shared" si="0"/>
        <v/>
      </c>
      <c r="P199" s="5"/>
      <c r="Q199" s="5"/>
      <c r="R199" s="5"/>
      <c r="S199" s="5"/>
      <c r="T199" s="9"/>
      <c r="U199" s="63">
        <f t="shared" si="130"/>
        <v>0</v>
      </c>
      <c r="V199" s="5">
        <f t="shared" si="131"/>
        <v>0</v>
      </c>
      <c r="W199" s="5">
        <f t="shared" si="132"/>
        <v>0</v>
      </c>
      <c r="X199" s="5">
        <f t="shared" si="133"/>
        <v>0</v>
      </c>
      <c r="Y199" s="5">
        <f t="shared" si="134"/>
        <v>0</v>
      </c>
      <c r="Z199" s="5">
        <f t="shared" si="135"/>
        <v>0</v>
      </c>
      <c r="AA199" s="68">
        <f t="shared" si="136"/>
        <v>0</v>
      </c>
      <c r="AB199" s="89" t="str">
        <f t="shared" si="122"/>
        <v/>
      </c>
      <c r="AC199" s="89" t="str">
        <f t="shared" si="123"/>
        <v/>
      </c>
      <c r="AD199" s="89" t="str">
        <f t="shared" si="124"/>
        <v/>
      </c>
      <c r="AE199" s="89" t="str">
        <f t="shared" si="125"/>
        <v/>
      </c>
      <c r="AF199" s="10"/>
      <c r="AH199" s="63">
        <f t="shared" si="137"/>
        <v>0</v>
      </c>
      <c r="AI199" s="5">
        <f t="shared" si="138"/>
        <v>0</v>
      </c>
      <c r="AJ199" s="5">
        <f t="shared" si="139"/>
        <v>0</v>
      </c>
      <c r="AK199" s="5">
        <f t="shared" si="140"/>
        <v>0</v>
      </c>
      <c r="AL199" s="5">
        <f t="shared" si="141"/>
        <v>0</v>
      </c>
      <c r="AM199" s="5">
        <f t="shared" si="142"/>
        <v>0</v>
      </c>
      <c r="AN199" s="5">
        <f t="shared" si="143"/>
        <v>0</v>
      </c>
      <c r="AO199" s="7"/>
      <c r="AP199" s="5"/>
      <c r="AQ199" s="8" t="str">
        <f t="shared" si="7"/>
        <v/>
      </c>
      <c r="AR199" s="5"/>
      <c r="AS199" s="5"/>
      <c r="AT199" s="5"/>
      <c r="AU199" s="5"/>
      <c r="AV199" s="9"/>
      <c r="AW199" s="63">
        <f t="shared" si="144"/>
        <v>0</v>
      </c>
      <c r="AX199" s="5">
        <f t="shared" si="145"/>
        <v>0</v>
      </c>
      <c r="AY199" s="5">
        <f t="shared" si="146"/>
        <v>0</v>
      </c>
      <c r="AZ199" s="5">
        <f t="shared" si="147"/>
        <v>0</v>
      </c>
      <c r="BA199" s="5">
        <f t="shared" si="148"/>
        <v>0</v>
      </c>
      <c r="BB199" s="5">
        <f t="shared" si="149"/>
        <v>0</v>
      </c>
      <c r="BC199" s="68">
        <f t="shared" si="150"/>
        <v>0</v>
      </c>
      <c r="BD199" s="89" t="str">
        <f t="shared" si="126"/>
        <v/>
      </c>
      <c r="BE199" s="89" t="str">
        <f t="shared" si="127"/>
        <v/>
      </c>
      <c r="BF199" s="89" t="str">
        <f t="shared" si="121"/>
        <v/>
      </c>
      <c r="BG199" s="89" t="str">
        <f t="shared" si="128"/>
        <v/>
      </c>
      <c r="BH199" s="10"/>
    </row>
    <row r="200" spans="1:61" ht="13.05" customHeight="1" x14ac:dyDescent="0.35">
      <c r="A200" s="5">
        <v>198</v>
      </c>
      <c r="B200" s="6"/>
      <c r="C200" s="46" t="str">
        <f t="shared" si="129"/>
        <v/>
      </c>
      <c r="D200" s="59"/>
      <c r="E200" s="5"/>
      <c r="F200" s="63"/>
      <c r="G200" s="5"/>
      <c r="H200" s="5"/>
      <c r="I200" s="5"/>
      <c r="J200" s="5"/>
      <c r="K200" s="5"/>
      <c r="L200" s="7"/>
      <c r="M200" s="5"/>
      <c r="N200" s="5"/>
      <c r="O200" s="8" t="str">
        <f t="shared" si="0"/>
        <v/>
      </c>
      <c r="P200" s="5"/>
      <c r="Q200" s="5"/>
      <c r="R200" s="5"/>
      <c r="S200" s="5"/>
      <c r="T200" s="9"/>
      <c r="U200" s="63">
        <f t="shared" si="130"/>
        <v>0</v>
      </c>
      <c r="V200" s="5">
        <f t="shared" si="131"/>
        <v>0</v>
      </c>
      <c r="W200" s="5">
        <f t="shared" si="132"/>
        <v>0</v>
      </c>
      <c r="X200" s="5">
        <f t="shared" si="133"/>
        <v>0</v>
      </c>
      <c r="Y200" s="5">
        <f t="shared" si="134"/>
        <v>0</v>
      </c>
      <c r="Z200" s="5">
        <f t="shared" si="135"/>
        <v>0</v>
      </c>
      <c r="AA200" s="68">
        <f t="shared" si="136"/>
        <v>0</v>
      </c>
      <c r="AB200" s="89" t="str">
        <f t="shared" si="122"/>
        <v/>
      </c>
      <c r="AC200" s="89" t="str">
        <f t="shared" si="123"/>
        <v/>
      </c>
      <c r="AD200" s="89" t="str">
        <f t="shared" si="124"/>
        <v/>
      </c>
      <c r="AE200" s="89" t="str">
        <f t="shared" si="125"/>
        <v/>
      </c>
      <c r="AF200" s="10"/>
      <c r="AH200" s="63">
        <f t="shared" si="137"/>
        <v>0</v>
      </c>
      <c r="AI200" s="5">
        <f t="shared" si="138"/>
        <v>0</v>
      </c>
      <c r="AJ200" s="5">
        <f t="shared" si="139"/>
        <v>0</v>
      </c>
      <c r="AK200" s="5">
        <f t="shared" si="140"/>
        <v>0</v>
      </c>
      <c r="AL200" s="5">
        <f t="shared" si="141"/>
        <v>0</v>
      </c>
      <c r="AM200" s="5">
        <f t="shared" si="142"/>
        <v>0</v>
      </c>
      <c r="AN200" s="5">
        <f t="shared" si="143"/>
        <v>0</v>
      </c>
      <c r="AO200" s="7"/>
      <c r="AP200" s="5"/>
      <c r="AQ200" s="8" t="str">
        <f t="shared" si="7"/>
        <v/>
      </c>
      <c r="AR200" s="5"/>
      <c r="AS200" s="5"/>
      <c r="AT200" s="5"/>
      <c r="AU200" s="5"/>
      <c r="AV200" s="9"/>
      <c r="AW200" s="63">
        <f t="shared" si="144"/>
        <v>0</v>
      </c>
      <c r="AX200" s="5">
        <f t="shared" si="145"/>
        <v>0</v>
      </c>
      <c r="AY200" s="5">
        <f t="shared" si="146"/>
        <v>0</v>
      </c>
      <c r="AZ200" s="5">
        <f t="shared" si="147"/>
        <v>0</v>
      </c>
      <c r="BA200" s="5">
        <f t="shared" si="148"/>
        <v>0</v>
      </c>
      <c r="BB200" s="5">
        <f t="shared" si="149"/>
        <v>0</v>
      </c>
      <c r="BC200" s="68">
        <f t="shared" si="150"/>
        <v>0</v>
      </c>
      <c r="BD200" s="89" t="str">
        <f t="shared" si="126"/>
        <v/>
      </c>
      <c r="BE200" s="89" t="str">
        <f t="shared" si="127"/>
        <v/>
      </c>
      <c r="BF200" s="89" t="str">
        <f t="shared" si="121"/>
        <v/>
      </c>
      <c r="BG200" s="89" t="str">
        <f t="shared" si="128"/>
        <v/>
      </c>
      <c r="BH200" s="10"/>
    </row>
    <row r="201" spans="1:61" ht="13.05" customHeight="1" x14ac:dyDescent="0.35">
      <c r="A201" s="5">
        <v>199</v>
      </c>
      <c r="B201" s="6"/>
      <c r="C201" s="46" t="str">
        <f t="shared" si="129"/>
        <v/>
      </c>
      <c r="D201" s="59"/>
      <c r="E201" s="5"/>
      <c r="F201" s="63"/>
      <c r="G201" s="5"/>
      <c r="H201" s="5"/>
      <c r="I201" s="5"/>
      <c r="J201" s="5"/>
      <c r="K201" s="5"/>
      <c r="L201" s="7"/>
      <c r="M201" s="5"/>
      <c r="N201" s="5"/>
      <c r="O201" s="8" t="str">
        <f t="shared" si="0"/>
        <v/>
      </c>
      <c r="P201" s="5"/>
      <c r="Q201" s="5"/>
      <c r="R201" s="5"/>
      <c r="S201" s="5"/>
      <c r="T201" s="9"/>
      <c r="U201" s="63">
        <f t="shared" si="130"/>
        <v>0</v>
      </c>
      <c r="V201" s="5">
        <f t="shared" si="131"/>
        <v>0</v>
      </c>
      <c r="W201" s="5">
        <f t="shared" si="132"/>
        <v>0</v>
      </c>
      <c r="X201" s="5">
        <f t="shared" si="133"/>
        <v>0</v>
      </c>
      <c r="Y201" s="5">
        <f t="shared" si="134"/>
        <v>0</v>
      </c>
      <c r="Z201" s="5">
        <f t="shared" si="135"/>
        <v>0</v>
      </c>
      <c r="AA201" s="68">
        <f t="shared" si="136"/>
        <v>0</v>
      </c>
      <c r="AB201" s="89" t="str">
        <f t="shared" si="122"/>
        <v/>
      </c>
      <c r="AC201" s="89" t="str">
        <f t="shared" si="123"/>
        <v/>
      </c>
      <c r="AD201" s="89" t="str">
        <f t="shared" si="124"/>
        <v/>
      </c>
      <c r="AE201" s="89" t="str">
        <f t="shared" si="125"/>
        <v/>
      </c>
      <c r="AF201" s="10"/>
      <c r="AH201" s="63">
        <f t="shared" si="137"/>
        <v>0</v>
      </c>
      <c r="AI201" s="5">
        <f t="shared" si="138"/>
        <v>0</v>
      </c>
      <c r="AJ201" s="5">
        <f t="shared" si="139"/>
        <v>0</v>
      </c>
      <c r="AK201" s="5">
        <f t="shared" si="140"/>
        <v>0</v>
      </c>
      <c r="AL201" s="5">
        <f t="shared" si="141"/>
        <v>0</v>
      </c>
      <c r="AM201" s="5">
        <f t="shared" si="142"/>
        <v>0</v>
      </c>
      <c r="AN201" s="5">
        <f t="shared" si="143"/>
        <v>0</v>
      </c>
      <c r="AO201" s="7"/>
      <c r="AP201" s="5"/>
      <c r="AQ201" s="8" t="str">
        <f t="shared" si="7"/>
        <v/>
      </c>
      <c r="AR201" s="5"/>
      <c r="AS201" s="5"/>
      <c r="AT201" s="5"/>
      <c r="AU201" s="5"/>
      <c r="AV201" s="9"/>
      <c r="AW201" s="63">
        <f t="shared" si="144"/>
        <v>0</v>
      </c>
      <c r="AX201" s="5">
        <f t="shared" si="145"/>
        <v>0</v>
      </c>
      <c r="AY201" s="5">
        <f t="shared" si="146"/>
        <v>0</v>
      </c>
      <c r="AZ201" s="5">
        <f t="shared" si="147"/>
        <v>0</v>
      </c>
      <c r="BA201" s="5">
        <f t="shared" si="148"/>
        <v>0</v>
      </c>
      <c r="BB201" s="5">
        <f t="shared" si="149"/>
        <v>0</v>
      </c>
      <c r="BC201" s="68">
        <f t="shared" si="150"/>
        <v>0</v>
      </c>
      <c r="BD201" s="89" t="str">
        <f t="shared" si="126"/>
        <v/>
      </c>
      <c r="BE201" s="89" t="str">
        <f t="shared" si="127"/>
        <v/>
      </c>
      <c r="BF201" s="89" t="str">
        <f t="shared" si="121"/>
        <v/>
      </c>
      <c r="BG201" s="89" t="str">
        <f t="shared" si="128"/>
        <v/>
      </c>
      <c r="BH201" s="10"/>
    </row>
    <row r="202" spans="1:61" ht="13.05" customHeight="1" x14ac:dyDescent="0.35">
      <c r="A202" s="5">
        <v>200</v>
      </c>
      <c r="B202" s="6"/>
      <c r="C202" s="46" t="str">
        <f t="shared" si="129"/>
        <v/>
      </c>
      <c r="D202" s="59"/>
      <c r="E202" s="5"/>
      <c r="F202" s="64"/>
      <c r="G202" s="5"/>
      <c r="H202" s="5"/>
      <c r="I202" s="5"/>
      <c r="J202" s="5"/>
      <c r="K202" s="5"/>
      <c r="L202" s="7"/>
      <c r="M202" s="5"/>
      <c r="N202" s="5"/>
      <c r="O202" s="8" t="str">
        <f t="shared" si="0"/>
        <v/>
      </c>
      <c r="P202" s="5"/>
      <c r="Q202" s="5"/>
      <c r="R202" s="5"/>
      <c r="S202" s="5"/>
      <c r="T202" s="9"/>
      <c r="U202" s="63">
        <f t="shared" si="130"/>
        <v>0</v>
      </c>
      <c r="V202" s="5">
        <f t="shared" si="131"/>
        <v>0</v>
      </c>
      <c r="W202" s="5">
        <f t="shared" si="132"/>
        <v>0</v>
      </c>
      <c r="X202" s="5">
        <f t="shared" si="133"/>
        <v>0</v>
      </c>
      <c r="Y202" s="5">
        <f t="shared" si="134"/>
        <v>0</v>
      </c>
      <c r="Z202" s="5">
        <f t="shared" si="135"/>
        <v>0</v>
      </c>
      <c r="AA202" s="69">
        <f t="shared" si="136"/>
        <v>0</v>
      </c>
      <c r="AB202" s="89" t="str">
        <f t="shared" si="122"/>
        <v/>
      </c>
      <c r="AC202" s="89" t="str">
        <f t="shared" si="123"/>
        <v/>
      </c>
      <c r="AD202" s="89" t="str">
        <f t="shared" si="124"/>
        <v/>
      </c>
      <c r="AE202" s="89" t="str">
        <f t="shared" si="125"/>
        <v/>
      </c>
      <c r="AF202" s="10"/>
      <c r="AH202" s="63">
        <f t="shared" si="137"/>
        <v>0</v>
      </c>
      <c r="AI202" s="5">
        <f t="shared" si="138"/>
        <v>0</v>
      </c>
      <c r="AJ202" s="5">
        <f t="shared" si="139"/>
        <v>0</v>
      </c>
      <c r="AK202" s="5">
        <f t="shared" si="140"/>
        <v>0</v>
      </c>
      <c r="AL202" s="5">
        <f t="shared" si="141"/>
        <v>0</v>
      </c>
      <c r="AM202" s="5">
        <f t="shared" si="142"/>
        <v>0</v>
      </c>
      <c r="AN202" s="5">
        <f t="shared" si="143"/>
        <v>0</v>
      </c>
      <c r="AO202" s="7"/>
      <c r="AP202" s="5"/>
      <c r="AQ202" s="8" t="str">
        <f t="shared" si="7"/>
        <v/>
      </c>
      <c r="AR202" s="5"/>
      <c r="AS202" s="5"/>
      <c r="AT202" s="5"/>
      <c r="AU202" s="5"/>
      <c r="AV202" s="9"/>
      <c r="AW202" s="63">
        <f t="shared" si="144"/>
        <v>0</v>
      </c>
      <c r="AX202" s="5">
        <f t="shared" si="145"/>
        <v>0</v>
      </c>
      <c r="AY202" s="5">
        <f t="shared" si="146"/>
        <v>0</v>
      </c>
      <c r="AZ202" s="5">
        <f t="shared" si="147"/>
        <v>0</v>
      </c>
      <c r="BA202" s="5">
        <f t="shared" si="148"/>
        <v>0</v>
      </c>
      <c r="BB202" s="5">
        <f t="shared" si="149"/>
        <v>0</v>
      </c>
      <c r="BC202" s="69">
        <f t="shared" si="150"/>
        <v>0</v>
      </c>
      <c r="BD202" s="89" t="str">
        <f t="shared" si="126"/>
        <v/>
      </c>
      <c r="BE202" s="89" t="str">
        <f t="shared" si="127"/>
        <v/>
      </c>
      <c r="BF202" s="89" t="str">
        <f t="shared" si="121"/>
        <v/>
      </c>
      <c r="BG202" s="89" t="str">
        <f t="shared" si="128"/>
        <v/>
      </c>
      <c r="BH202" s="10"/>
    </row>
    <row r="203" spans="1:61" ht="12.75" x14ac:dyDescent="0.35">
      <c r="A203" s="12"/>
      <c r="B203" s="12"/>
      <c r="C203" s="47"/>
      <c r="D203" s="47"/>
      <c r="E203" s="47"/>
      <c r="F203" s="12"/>
      <c r="G203" s="12"/>
      <c r="H203" s="12"/>
      <c r="I203" s="12"/>
      <c r="J203" s="12"/>
      <c r="K203" s="12"/>
      <c r="L203" s="12"/>
      <c r="M203" s="12"/>
      <c r="N203" s="12"/>
      <c r="O203" s="47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47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47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47"/>
      <c r="BC203" s="12"/>
      <c r="BD203" s="12"/>
      <c r="BE203" s="12"/>
      <c r="BF203" s="12"/>
      <c r="BG203" s="12"/>
      <c r="BH203" s="12"/>
      <c r="BI203" s="12"/>
    </row>
    <row r="204" spans="1:61" ht="12.75" x14ac:dyDescent="0.35">
      <c r="A204" s="5"/>
      <c r="B204" s="5"/>
      <c r="C204" s="5"/>
      <c r="D204" s="5"/>
      <c r="L204" s="13"/>
      <c r="M204" s="14" t="s">
        <v>28</v>
      </c>
      <c r="N204" s="15" t="e">
        <f t="shared" ref="N204:O204" si="151">AVERAGE(N3:N202)</f>
        <v>#DIV/0!</v>
      </c>
      <c r="O204" s="16" t="e">
        <f t="shared" si="151"/>
        <v>#DIV/0!</v>
      </c>
      <c r="T204" s="9"/>
      <c r="AO204" s="14" t="s">
        <v>28</v>
      </c>
      <c r="AP204" s="15" t="e">
        <f t="shared" ref="AP204:AQ204" si="152">AVERAGE(AP3:AP202)</f>
        <v>#DIV/0!</v>
      </c>
      <c r="AQ204" s="16" t="e">
        <f t="shared" si="152"/>
        <v>#DIV/0!</v>
      </c>
      <c r="AV204" s="9"/>
    </row>
    <row r="205" spans="1:61" ht="13.15" x14ac:dyDescent="0.4">
      <c r="A205" s="5"/>
      <c r="B205" s="5"/>
      <c r="C205" s="5"/>
      <c r="D205" s="5"/>
      <c r="L205" s="13"/>
      <c r="M205" s="17" t="s">
        <v>29</v>
      </c>
      <c r="N205" s="18" t="e">
        <f>AVERAGEIF($P$3:$P$202,1,N3:N202)</f>
        <v>#DIV/0!</v>
      </c>
      <c r="O205" s="19" t="e">
        <f>AVERAGEIF($P$3:$P$202,"&gt;0",O3:O202)</f>
        <v>#DIV/0!</v>
      </c>
      <c r="P205" s="5">
        <f t="shared" ref="P205:S205" si="153">SUM(P3:P202)</f>
        <v>0</v>
      </c>
      <c r="Q205" s="5">
        <f t="shared" si="153"/>
        <v>0</v>
      </c>
      <c r="R205" s="5">
        <f t="shared" si="153"/>
        <v>0</v>
      </c>
      <c r="S205" s="5">
        <f t="shared" si="153"/>
        <v>0</v>
      </c>
      <c r="T205" s="20" t="s">
        <v>30</v>
      </c>
      <c r="AB205" s="5">
        <f t="shared" ref="AB205:AE205" si="154">SUM(AB3:AB202)</f>
        <v>0</v>
      </c>
      <c r="AC205" s="5">
        <f t="shared" si="154"/>
        <v>0</v>
      </c>
      <c r="AD205" s="5">
        <f t="shared" si="154"/>
        <v>0</v>
      </c>
      <c r="AE205" s="5">
        <f t="shared" si="154"/>
        <v>0</v>
      </c>
      <c r="AO205" s="17" t="s">
        <v>29</v>
      </c>
      <c r="AP205" s="18" t="e">
        <f>AVERAGEIF($P$3:$P$202,1,AP3:AP202)</f>
        <v>#DIV/0!</v>
      </c>
      <c r="AQ205" s="19" t="e">
        <f>AVERAGEIF($P$3:$P$202,"&gt;0",AQ3:AQ202)</f>
        <v>#DIV/0!</v>
      </c>
      <c r="AR205" s="5">
        <f t="shared" ref="AR205:AU205" si="155">SUM(AR3:AR202)</f>
        <v>0</v>
      </c>
      <c r="AS205" s="5">
        <f t="shared" si="155"/>
        <v>0</v>
      </c>
      <c r="AT205" s="5">
        <f t="shared" si="155"/>
        <v>0</v>
      </c>
      <c r="AU205" s="5">
        <f t="shared" si="155"/>
        <v>0</v>
      </c>
      <c r="AV205" s="20" t="s">
        <v>30</v>
      </c>
      <c r="BD205" s="5">
        <f t="shared" ref="BD205:BG205" si="156">SUM(BD3:BD202)</f>
        <v>0</v>
      </c>
      <c r="BE205" s="5">
        <f t="shared" si="156"/>
        <v>0</v>
      </c>
      <c r="BF205" s="5">
        <f t="shared" si="156"/>
        <v>0</v>
      </c>
      <c r="BG205" s="5">
        <f t="shared" si="156"/>
        <v>0</v>
      </c>
    </row>
    <row r="206" spans="1:61" ht="12.75" x14ac:dyDescent="0.35">
      <c r="A206" s="5"/>
      <c r="B206" s="5"/>
      <c r="C206" s="5"/>
      <c r="D206" s="5"/>
      <c r="M206" s="5"/>
      <c r="N206" s="5"/>
      <c r="O206" s="21"/>
      <c r="P206" s="5"/>
      <c r="Q206" s="5"/>
      <c r="R206" s="5"/>
      <c r="S206" s="5"/>
      <c r="T206" s="9"/>
      <c r="AB206" s="5"/>
      <c r="AC206" s="5"/>
      <c r="AD206" s="5"/>
      <c r="AE206" s="5"/>
      <c r="AO206" s="5"/>
      <c r="AP206" s="5"/>
      <c r="AQ206" s="21"/>
      <c r="AR206" s="5"/>
      <c r="AS206" s="5"/>
      <c r="AT206" s="5"/>
      <c r="AU206" s="5"/>
      <c r="AV206" s="9"/>
      <c r="BD206" s="5"/>
      <c r="BE206" s="5"/>
      <c r="BF206" s="5"/>
      <c r="BG206" s="5"/>
      <c r="BH206" s="5"/>
    </row>
    <row r="207" spans="1:61" ht="12.75" x14ac:dyDescent="0.35">
      <c r="A207" s="5"/>
      <c r="B207" s="5"/>
      <c r="C207" s="5"/>
      <c r="D207" s="5"/>
      <c r="M207" s="5"/>
      <c r="N207" s="5"/>
      <c r="O207" s="22" t="s">
        <v>31</v>
      </c>
      <c r="P207" s="23">
        <f t="shared" ref="P207:S207" si="157">COUNTIF(P$3:P$202,"&gt;0")</f>
        <v>0</v>
      </c>
      <c r="Q207" s="23">
        <f t="shared" si="157"/>
        <v>0</v>
      </c>
      <c r="R207" s="23">
        <f t="shared" si="157"/>
        <v>0</v>
      </c>
      <c r="S207" s="24">
        <f t="shared" si="157"/>
        <v>0</v>
      </c>
      <c r="T207" s="9"/>
      <c r="AB207" s="25">
        <f t="shared" ref="AB207:AE207" si="158">COUNTIF(AB$3:AB$202,"&gt;0")</f>
        <v>0</v>
      </c>
      <c r="AC207" s="23">
        <f t="shared" si="158"/>
        <v>0</v>
      </c>
      <c r="AD207" s="23">
        <f t="shared" si="158"/>
        <v>0</v>
      </c>
      <c r="AE207" s="24">
        <f t="shared" si="158"/>
        <v>0</v>
      </c>
      <c r="AF207" s="5"/>
      <c r="AG207" s="5"/>
      <c r="AO207" s="5"/>
      <c r="AP207" s="5"/>
      <c r="AQ207" s="22" t="s">
        <v>31</v>
      </c>
      <c r="AR207" s="23">
        <f t="shared" ref="AR207:AU207" si="159">COUNTIF(AR$3:AR$202,"&gt;0")</f>
        <v>0</v>
      </c>
      <c r="AS207" s="23">
        <f t="shared" si="159"/>
        <v>0</v>
      </c>
      <c r="AT207" s="23">
        <f t="shared" si="159"/>
        <v>0</v>
      </c>
      <c r="AU207" s="24">
        <f t="shared" si="159"/>
        <v>0</v>
      </c>
      <c r="AV207" s="9"/>
      <c r="BD207" s="25">
        <f t="shared" ref="BD207:BG207" si="160">COUNTIF(BD$3:BD$202,"&gt;0")</f>
        <v>0</v>
      </c>
      <c r="BE207" s="23">
        <f t="shared" si="160"/>
        <v>0</v>
      </c>
      <c r="BF207" s="23">
        <f t="shared" si="160"/>
        <v>0</v>
      </c>
      <c r="BG207" s="24">
        <f t="shared" si="160"/>
        <v>0</v>
      </c>
      <c r="BH207" s="5"/>
      <c r="BI207" s="5"/>
    </row>
    <row r="208" spans="1:61" ht="12.75" x14ac:dyDescent="0.35">
      <c r="A208" s="5"/>
      <c r="B208" s="5"/>
      <c r="C208" s="5"/>
      <c r="D208" s="5"/>
      <c r="M208" s="5"/>
      <c r="N208" s="5"/>
      <c r="O208" s="26" t="s">
        <v>32</v>
      </c>
      <c r="P208" s="5">
        <f t="shared" ref="P208:S208" si="161">COUNTIF(P$3:P$202,"&lt;0")</f>
        <v>0</v>
      </c>
      <c r="Q208" s="5">
        <f t="shared" si="161"/>
        <v>0</v>
      </c>
      <c r="R208" s="5">
        <f t="shared" si="161"/>
        <v>0</v>
      </c>
      <c r="S208" s="27">
        <f t="shared" si="161"/>
        <v>0</v>
      </c>
      <c r="T208" s="9"/>
      <c r="AB208" s="7">
        <f t="shared" ref="AB208:AE208" si="162">COUNTIF(AB$3:AB$202,"&lt;0")</f>
        <v>0</v>
      </c>
      <c r="AC208" s="5">
        <f t="shared" si="162"/>
        <v>0</v>
      </c>
      <c r="AD208" s="5">
        <f t="shared" si="162"/>
        <v>0</v>
      </c>
      <c r="AE208" s="27">
        <f t="shared" si="162"/>
        <v>0</v>
      </c>
      <c r="AF208" s="5"/>
      <c r="AG208" s="5"/>
      <c r="AO208" s="5"/>
      <c r="AP208" s="5"/>
      <c r="AQ208" s="26" t="s">
        <v>32</v>
      </c>
      <c r="AR208" s="5">
        <f t="shared" ref="AR208:AU208" si="163">COUNTIF(AR$3:AR$202,"&lt;0")</f>
        <v>0</v>
      </c>
      <c r="AS208" s="5">
        <f t="shared" si="163"/>
        <v>0</v>
      </c>
      <c r="AT208" s="5">
        <f t="shared" si="163"/>
        <v>0</v>
      </c>
      <c r="AU208" s="27">
        <f t="shared" si="163"/>
        <v>0</v>
      </c>
      <c r="AV208" s="9"/>
      <c r="BD208" s="7">
        <f t="shared" ref="BD208:BG208" si="164">COUNTIF(BD$3:BD$202,"&lt;0")</f>
        <v>0</v>
      </c>
      <c r="BE208" s="5">
        <f t="shared" si="164"/>
        <v>0</v>
      </c>
      <c r="BF208" s="5">
        <f t="shared" si="164"/>
        <v>0</v>
      </c>
      <c r="BG208" s="27">
        <f t="shared" si="164"/>
        <v>0</v>
      </c>
      <c r="BH208" s="5"/>
      <c r="BI208" s="5"/>
    </row>
    <row r="209" spans="1:61" ht="12.75" x14ac:dyDescent="0.35">
      <c r="A209" s="5"/>
      <c r="B209" s="5"/>
      <c r="C209" s="5"/>
      <c r="D209" s="5"/>
      <c r="M209" s="5"/>
      <c r="N209" s="5"/>
      <c r="O209" s="26" t="s">
        <v>33</v>
      </c>
      <c r="P209" s="5">
        <f t="shared" ref="P209:S209" si="165">COUNTIF(P$3:P$202,"0")</f>
        <v>0</v>
      </c>
      <c r="Q209" s="5">
        <f t="shared" si="165"/>
        <v>0</v>
      </c>
      <c r="R209" s="5">
        <f t="shared" si="165"/>
        <v>0</v>
      </c>
      <c r="S209" s="27">
        <f t="shared" si="165"/>
        <v>0</v>
      </c>
      <c r="T209" s="9"/>
      <c r="AB209" s="7">
        <f t="shared" ref="AB209:AE209" si="166">COUNTIF(AB$3:AB$202,"0")</f>
        <v>0</v>
      </c>
      <c r="AC209" s="5">
        <f t="shared" si="166"/>
        <v>0</v>
      </c>
      <c r="AD209" s="5">
        <f t="shared" si="166"/>
        <v>0</v>
      </c>
      <c r="AE209" s="27">
        <f t="shared" si="166"/>
        <v>0</v>
      </c>
      <c r="AF209" s="5"/>
      <c r="AG209" s="5"/>
      <c r="AO209" s="5"/>
      <c r="AP209" s="5"/>
      <c r="AQ209" s="26" t="s">
        <v>33</v>
      </c>
      <c r="AR209" s="5">
        <f t="shared" ref="AR209:AU209" si="167">COUNTIF(AR$3:AR$202,"0")</f>
        <v>0</v>
      </c>
      <c r="AS209" s="5">
        <f t="shared" si="167"/>
        <v>0</v>
      </c>
      <c r="AT209" s="5">
        <f t="shared" si="167"/>
        <v>0</v>
      </c>
      <c r="AU209" s="27">
        <f t="shared" si="167"/>
        <v>0</v>
      </c>
      <c r="AV209" s="9"/>
      <c r="BD209" s="7">
        <f t="shared" ref="BD209:BG209" si="168">COUNTIF(BD$3:BD$202,"0")</f>
        <v>0</v>
      </c>
      <c r="BE209" s="5">
        <f t="shared" si="168"/>
        <v>0</v>
      </c>
      <c r="BF209" s="5">
        <f t="shared" si="168"/>
        <v>0</v>
      </c>
      <c r="BG209" s="27">
        <f t="shared" si="168"/>
        <v>0</v>
      </c>
      <c r="BH209" s="5"/>
      <c r="BI209" s="5"/>
    </row>
    <row r="210" spans="1:61" ht="12.75" x14ac:dyDescent="0.35">
      <c r="A210" s="5"/>
      <c r="B210" s="5"/>
      <c r="C210" s="5"/>
      <c r="D210" s="5"/>
      <c r="M210" s="5"/>
      <c r="N210" s="5"/>
      <c r="O210" s="28" t="s">
        <v>34</v>
      </c>
      <c r="P210" s="29" t="e">
        <f t="shared" ref="P210:S210" si="169">P207/(P207+P208)</f>
        <v>#DIV/0!</v>
      </c>
      <c r="Q210" s="29" t="e">
        <f t="shared" si="169"/>
        <v>#DIV/0!</v>
      </c>
      <c r="R210" s="29" t="e">
        <f t="shared" si="169"/>
        <v>#DIV/0!</v>
      </c>
      <c r="S210" s="30" t="e">
        <f t="shared" si="169"/>
        <v>#DIV/0!</v>
      </c>
      <c r="T210" s="9"/>
      <c r="AB210" s="31" t="e">
        <f t="shared" ref="AB210:AE210" si="170">AB207/(AB207+AB208)</f>
        <v>#DIV/0!</v>
      </c>
      <c r="AC210" s="29" t="e">
        <f t="shared" si="170"/>
        <v>#DIV/0!</v>
      </c>
      <c r="AD210" s="29" t="e">
        <f t="shared" si="170"/>
        <v>#DIV/0!</v>
      </c>
      <c r="AE210" s="30" t="e">
        <f t="shared" si="170"/>
        <v>#DIV/0!</v>
      </c>
      <c r="AF210" s="5"/>
      <c r="AG210" s="5"/>
      <c r="AO210" s="5"/>
      <c r="AP210" s="5"/>
      <c r="AQ210" s="28" t="s">
        <v>34</v>
      </c>
      <c r="AR210" s="29" t="e">
        <f t="shared" ref="AR210:AU210" si="171">AR207/(AR207+AR208)</f>
        <v>#DIV/0!</v>
      </c>
      <c r="AS210" s="29" t="e">
        <f t="shared" si="171"/>
        <v>#DIV/0!</v>
      </c>
      <c r="AT210" s="29" t="e">
        <f t="shared" si="171"/>
        <v>#DIV/0!</v>
      </c>
      <c r="AU210" s="30" t="e">
        <f t="shared" si="171"/>
        <v>#DIV/0!</v>
      </c>
      <c r="AV210" s="9"/>
      <c r="BD210" s="31" t="e">
        <f t="shared" ref="BD210:BG210" si="172">BD207/(BD207+BD208)</f>
        <v>#DIV/0!</v>
      </c>
      <c r="BE210" s="29" t="e">
        <f t="shared" si="172"/>
        <v>#DIV/0!</v>
      </c>
      <c r="BF210" s="29" t="e">
        <f t="shared" si="172"/>
        <v>#DIV/0!</v>
      </c>
      <c r="BG210" s="30" t="e">
        <f t="shared" si="172"/>
        <v>#DIV/0!</v>
      </c>
      <c r="BH210" s="5"/>
      <c r="BI210" s="5"/>
    </row>
    <row r="211" spans="1:61" ht="12.75" x14ac:dyDescent="0.35">
      <c r="A211" s="5"/>
      <c r="B211" s="5"/>
      <c r="C211" s="5"/>
      <c r="D211" s="5"/>
      <c r="M211" s="5"/>
      <c r="N211" s="5"/>
      <c r="O211" s="21"/>
      <c r="P211" s="5"/>
      <c r="Q211" s="5"/>
      <c r="R211" s="5"/>
      <c r="S211" s="5"/>
      <c r="T211" s="9"/>
      <c r="AB211" s="5"/>
      <c r="AC211" s="5"/>
      <c r="AD211" s="5"/>
      <c r="AE211" s="5"/>
      <c r="AF211" s="5"/>
      <c r="AG211" s="5"/>
      <c r="AO211" s="5"/>
      <c r="AP211" s="5"/>
      <c r="AQ211" s="21"/>
      <c r="AR211" s="5"/>
      <c r="AS211" s="5"/>
      <c r="AT211" s="5"/>
      <c r="AU211" s="5"/>
      <c r="AV211" s="9"/>
      <c r="BD211" s="5"/>
      <c r="BE211" s="5"/>
      <c r="BF211" s="5"/>
      <c r="BG211" s="5"/>
      <c r="BH211" s="5"/>
      <c r="BI211" s="5"/>
    </row>
    <row r="212" spans="1:61" ht="13.15" hidden="1" x14ac:dyDescent="0.4">
      <c r="A212" s="5"/>
      <c r="B212" s="5"/>
      <c r="C212" s="5"/>
      <c r="D212" s="5"/>
      <c r="M212" s="32"/>
      <c r="N212" s="5"/>
      <c r="AO212" s="5"/>
      <c r="AP212" s="5"/>
      <c r="AQ212" s="81"/>
      <c r="AR212" s="13"/>
      <c r="AS212" s="13"/>
      <c r="AT212" s="13"/>
      <c r="AU212" s="13"/>
      <c r="AV212" s="5"/>
      <c r="BD212" s="13"/>
      <c r="BE212" s="13"/>
      <c r="BF212" s="13"/>
      <c r="BG212" s="13"/>
      <c r="BH212" s="5"/>
    </row>
    <row r="213" spans="1:61" ht="12.75" hidden="1" x14ac:dyDescent="0.35">
      <c r="A213" s="5"/>
      <c r="B213" s="5"/>
      <c r="C213" s="5"/>
      <c r="D213" s="5"/>
      <c r="M213" s="5"/>
      <c r="N213" s="5"/>
      <c r="AO213" s="5"/>
      <c r="AP213" s="5"/>
      <c r="AQ213" s="33"/>
      <c r="AR213" s="13"/>
      <c r="AS213" s="13"/>
      <c r="AT213" s="13"/>
      <c r="AU213" s="13"/>
      <c r="AV213" s="5"/>
      <c r="BD213" s="13"/>
      <c r="BE213" s="13"/>
      <c r="BF213" s="13"/>
      <c r="BG213" s="13"/>
      <c r="BH213" s="5"/>
    </row>
    <row r="214" spans="1:61" ht="12.75" hidden="1" x14ac:dyDescent="0.35">
      <c r="A214" s="5"/>
      <c r="B214" s="5"/>
      <c r="C214" s="5"/>
      <c r="D214" s="5"/>
      <c r="M214" s="5"/>
      <c r="N214" s="5"/>
      <c r="AO214" s="5"/>
      <c r="AP214" s="5"/>
      <c r="AQ214" s="33"/>
      <c r="AR214" s="13"/>
      <c r="AS214" s="13"/>
      <c r="AT214" s="13"/>
      <c r="AU214" s="13"/>
      <c r="AV214" s="5"/>
      <c r="BD214" s="13"/>
      <c r="BE214" s="13"/>
      <c r="BF214" s="13"/>
      <c r="BG214" s="13"/>
      <c r="BH214" s="5"/>
    </row>
    <row r="215" spans="1:61" ht="12.75" hidden="1" x14ac:dyDescent="0.35">
      <c r="A215" s="5"/>
      <c r="B215" s="5"/>
      <c r="C215" s="5"/>
      <c r="D215" s="5"/>
      <c r="M215" s="5"/>
      <c r="N215" s="5"/>
      <c r="AO215" s="5"/>
      <c r="AP215" s="5"/>
      <c r="AQ215" s="33"/>
      <c r="AR215" s="13"/>
      <c r="AS215" s="13"/>
      <c r="AT215" s="13"/>
      <c r="AU215" s="13"/>
      <c r="AV215" s="5"/>
      <c r="BD215" s="13"/>
      <c r="BE215" s="13"/>
      <c r="BF215" s="13"/>
      <c r="BG215" s="13"/>
      <c r="BH215" s="5"/>
    </row>
    <row r="216" spans="1:61" ht="12.75" hidden="1" x14ac:dyDescent="0.35">
      <c r="A216" s="5"/>
      <c r="B216" s="5"/>
      <c r="C216" s="5"/>
      <c r="D216" s="5"/>
      <c r="M216" s="5"/>
      <c r="N216" s="5"/>
      <c r="AO216" s="5"/>
      <c r="AP216" s="5"/>
      <c r="AQ216" s="34"/>
      <c r="AR216" s="13"/>
      <c r="AS216" s="13"/>
      <c r="AT216" s="13"/>
      <c r="AU216" s="13"/>
      <c r="AV216" s="5"/>
      <c r="BD216" s="13"/>
      <c r="BE216" s="13"/>
      <c r="BF216" s="13"/>
      <c r="BG216" s="13"/>
      <c r="BH216" s="5"/>
    </row>
    <row r="217" spans="1:61" ht="13.15" hidden="1" x14ac:dyDescent="0.4">
      <c r="A217" s="5"/>
      <c r="B217" s="5"/>
      <c r="C217" s="5"/>
      <c r="D217" s="5"/>
      <c r="M217" s="5"/>
      <c r="N217" s="5"/>
      <c r="AO217" s="5"/>
      <c r="AP217" s="5"/>
      <c r="AQ217" s="84"/>
      <c r="AR217" s="13"/>
      <c r="AS217" s="13"/>
      <c r="AT217" s="13"/>
      <c r="AU217" s="13"/>
      <c r="AV217" s="5"/>
      <c r="BD217" s="13"/>
      <c r="BE217" s="13"/>
      <c r="BF217" s="13"/>
      <c r="BG217" s="13"/>
      <c r="BH217" s="5"/>
    </row>
    <row r="218" spans="1:61" ht="12.75" hidden="1" x14ac:dyDescent="0.35">
      <c r="A218" s="5"/>
      <c r="B218" s="5"/>
      <c r="C218" s="5"/>
      <c r="D218" s="5"/>
      <c r="M218" s="5"/>
      <c r="N218" s="5"/>
      <c r="AO218" s="5"/>
      <c r="AP218" s="5"/>
      <c r="AQ218" s="85"/>
      <c r="AR218" s="35"/>
      <c r="AS218" s="35"/>
      <c r="AT218" s="35"/>
      <c r="AU218" s="35"/>
      <c r="AV218" s="5"/>
      <c r="BD218" s="35"/>
      <c r="BE218" s="35"/>
      <c r="BF218" s="35"/>
      <c r="BG218" s="35"/>
      <c r="BH218" s="5"/>
    </row>
    <row r="219" spans="1:61" ht="12.75" hidden="1" x14ac:dyDescent="0.35">
      <c r="A219" s="5"/>
      <c r="B219" s="5"/>
      <c r="C219" s="5"/>
      <c r="D219" s="5"/>
      <c r="N219" s="5"/>
      <c r="AO219" s="5"/>
      <c r="AP219" s="5"/>
      <c r="AQ219" s="85"/>
      <c r="AR219" s="35"/>
      <c r="AS219" s="35"/>
      <c r="AT219" s="35"/>
      <c r="AU219" s="35"/>
      <c r="AV219" s="5"/>
      <c r="BD219" s="35"/>
      <c r="BE219" s="35"/>
      <c r="BF219" s="35"/>
      <c r="BG219" s="35"/>
      <c r="BH219" s="5"/>
    </row>
    <row r="220" spans="1:61" ht="12.75" hidden="1" x14ac:dyDescent="0.35">
      <c r="A220" s="5"/>
      <c r="B220" s="5"/>
      <c r="C220" s="5"/>
      <c r="D220" s="5"/>
      <c r="M220" s="5"/>
      <c r="N220" s="5"/>
      <c r="AO220" s="5"/>
      <c r="AP220" s="5"/>
      <c r="AQ220" s="85"/>
      <c r="AR220" s="35"/>
      <c r="AS220" s="35"/>
      <c r="AT220" s="35"/>
      <c r="AU220" s="35"/>
      <c r="AV220" s="5"/>
      <c r="BD220" s="35"/>
      <c r="BE220" s="35"/>
      <c r="BF220" s="35"/>
      <c r="BG220" s="35"/>
      <c r="BH220" s="5"/>
    </row>
    <row r="221" spans="1:61" ht="12.75" hidden="1" x14ac:dyDescent="0.35">
      <c r="A221" s="5"/>
      <c r="B221" s="5"/>
      <c r="C221" s="5"/>
      <c r="D221" s="5"/>
      <c r="M221" s="5"/>
      <c r="N221" s="5"/>
      <c r="O221" s="34"/>
      <c r="T221" s="5"/>
      <c r="AQ221" s="34"/>
      <c r="AR221" s="13"/>
      <c r="AS221" s="13"/>
      <c r="AT221" s="13"/>
      <c r="AU221" s="13"/>
      <c r="AV221" s="5"/>
      <c r="BD221" s="13"/>
      <c r="BE221" s="13"/>
      <c r="BF221" s="13"/>
      <c r="BG221" s="13"/>
      <c r="BH221" s="5"/>
    </row>
    <row r="222" spans="1:61" ht="13.15" hidden="1" x14ac:dyDescent="0.4">
      <c r="A222" s="5"/>
      <c r="B222" s="5"/>
      <c r="C222" s="5"/>
      <c r="D222" s="5"/>
      <c r="M222" s="5"/>
      <c r="N222" s="5"/>
      <c r="O222" s="80"/>
      <c r="T222" s="5"/>
      <c r="AQ222" s="80"/>
      <c r="AV222" s="5"/>
      <c r="BH222" s="5"/>
    </row>
    <row r="223" spans="1:61" ht="12.75" hidden="1" x14ac:dyDescent="0.35">
      <c r="A223" s="5"/>
      <c r="B223" s="5"/>
      <c r="C223" s="5"/>
      <c r="D223" s="5"/>
      <c r="M223" s="5"/>
      <c r="N223" s="5"/>
      <c r="O223" s="36"/>
      <c r="P223" s="5"/>
      <c r="Q223" s="5"/>
      <c r="R223" s="5"/>
      <c r="S223" s="5"/>
      <c r="T223" s="5"/>
      <c r="AB223" s="5"/>
      <c r="AC223" s="5"/>
      <c r="AD223" s="5"/>
      <c r="AE223" s="5"/>
      <c r="AQ223" s="36"/>
      <c r="AR223" s="5"/>
      <c r="AS223" s="5"/>
      <c r="AT223" s="5"/>
      <c r="AU223" s="5"/>
      <c r="AV223" s="5"/>
      <c r="BD223" s="5"/>
      <c r="BE223" s="5"/>
      <c r="BF223" s="5"/>
      <c r="BG223" s="5"/>
      <c r="BH223" s="5"/>
    </row>
    <row r="224" spans="1:61" ht="12.75" hidden="1" x14ac:dyDescent="0.35">
      <c r="A224" s="5"/>
      <c r="B224" s="5"/>
      <c r="C224" s="5"/>
      <c r="D224" s="5"/>
      <c r="M224" s="5"/>
      <c r="N224" s="5"/>
      <c r="O224" s="36"/>
      <c r="P224" s="5"/>
      <c r="Q224" s="5"/>
      <c r="R224" s="5"/>
      <c r="S224" s="5"/>
      <c r="T224" s="5"/>
      <c r="AB224" s="5"/>
      <c r="AC224" s="5"/>
      <c r="AD224" s="5"/>
      <c r="AE224" s="5"/>
      <c r="AQ224" s="36"/>
      <c r="AR224" s="5"/>
      <c r="AS224" s="5"/>
      <c r="AT224" s="5"/>
      <c r="AU224" s="5"/>
      <c r="AV224" s="5"/>
      <c r="BD224" s="5"/>
      <c r="BE224" s="5"/>
      <c r="BF224" s="5"/>
      <c r="BG224" s="5"/>
      <c r="BH224" s="5"/>
    </row>
    <row r="225" spans="1:60" ht="12.75" hidden="1" x14ac:dyDescent="0.35">
      <c r="A225" s="5"/>
      <c r="B225" s="5"/>
      <c r="C225" s="5"/>
      <c r="D225" s="5"/>
      <c r="M225" s="5"/>
      <c r="N225" s="5"/>
      <c r="O225" s="33"/>
      <c r="P225" s="5"/>
      <c r="Q225" s="5"/>
      <c r="R225" s="5"/>
      <c r="S225" s="5"/>
      <c r="T225" s="5"/>
      <c r="AB225" s="5"/>
      <c r="AC225" s="5"/>
      <c r="AD225" s="5"/>
      <c r="AE225" s="5"/>
      <c r="AQ225" s="33"/>
      <c r="AR225" s="5"/>
      <c r="AS225" s="5"/>
      <c r="AT225" s="5"/>
      <c r="AU225" s="5"/>
      <c r="AV225" s="5"/>
      <c r="BD225" s="5"/>
      <c r="BE225" s="5"/>
      <c r="BF225" s="5"/>
      <c r="BG225" s="5"/>
      <c r="BH225" s="5"/>
    </row>
    <row r="226" spans="1:60" ht="12.75" hidden="1" x14ac:dyDescent="0.35">
      <c r="A226" s="5"/>
      <c r="B226" s="5"/>
      <c r="C226" s="5"/>
      <c r="D226" s="5"/>
      <c r="M226" s="5"/>
      <c r="N226" s="5"/>
      <c r="O226" s="36"/>
      <c r="P226" s="5"/>
      <c r="Q226" s="5"/>
      <c r="R226" s="5"/>
      <c r="S226" s="5"/>
      <c r="T226" s="5"/>
      <c r="AB226" s="5"/>
      <c r="AC226" s="5"/>
      <c r="AD226" s="5"/>
      <c r="AE226" s="5"/>
      <c r="AQ226" s="36"/>
      <c r="AR226" s="5"/>
      <c r="AS226" s="5"/>
      <c r="AT226" s="5"/>
      <c r="AU226" s="5"/>
      <c r="AV226" s="5"/>
      <c r="BD226" s="5"/>
      <c r="BE226" s="5"/>
      <c r="BF226" s="5"/>
      <c r="BG226" s="5"/>
      <c r="BH226" s="5"/>
    </row>
    <row r="227" spans="1:60" ht="12.75" hidden="1" x14ac:dyDescent="0.35">
      <c r="A227" s="5"/>
      <c r="B227" s="5"/>
      <c r="C227" s="5"/>
      <c r="D227" s="5"/>
      <c r="M227" s="5"/>
      <c r="N227" s="5"/>
      <c r="O227" s="36"/>
      <c r="P227" s="5"/>
      <c r="Q227" s="5"/>
      <c r="R227" s="5"/>
      <c r="S227" s="5"/>
      <c r="T227" s="5"/>
      <c r="AB227" s="5"/>
      <c r="AC227" s="5"/>
      <c r="AD227" s="5"/>
      <c r="AE227" s="5"/>
      <c r="AQ227" s="36"/>
      <c r="AR227" s="5"/>
      <c r="AS227" s="5"/>
      <c r="AT227" s="5"/>
      <c r="AU227" s="5"/>
      <c r="AV227" s="5"/>
      <c r="BD227" s="5"/>
      <c r="BE227" s="5"/>
      <c r="BF227" s="5"/>
      <c r="BG227" s="5"/>
      <c r="BH227" s="5"/>
    </row>
    <row r="228" spans="1:60" ht="12.75" hidden="1" x14ac:dyDescent="0.35">
      <c r="A228" s="5"/>
      <c r="B228" s="5"/>
      <c r="C228" s="5"/>
      <c r="D228" s="5"/>
      <c r="M228" s="5"/>
      <c r="N228" s="5"/>
      <c r="O228" s="34"/>
      <c r="P228" s="5"/>
      <c r="Q228" s="5"/>
      <c r="R228" s="5"/>
      <c r="S228" s="5"/>
      <c r="T228" s="5"/>
      <c r="AB228" s="5"/>
      <c r="AC228" s="5"/>
      <c r="AD228" s="5"/>
      <c r="AE228" s="5"/>
      <c r="AQ228" s="34"/>
      <c r="AR228" s="5"/>
      <c r="AS228" s="5"/>
      <c r="AT228" s="5"/>
      <c r="AU228" s="5"/>
      <c r="AV228" s="5"/>
      <c r="BD228" s="5"/>
      <c r="BE228" s="5"/>
      <c r="BF228" s="5"/>
      <c r="BG228" s="5"/>
      <c r="BH228" s="5"/>
    </row>
    <row r="229" spans="1:60" ht="12.75" hidden="1" x14ac:dyDescent="0.35">
      <c r="A229" s="5"/>
      <c r="B229" s="5"/>
      <c r="C229" s="5"/>
      <c r="D229" s="5"/>
      <c r="M229" s="5"/>
      <c r="N229" s="5"/>
      <c r="O229" s="33"/>
      <c r="P229" s="5"/>
      <c r="Q229" s="5"/>
      <c r="R229" s="5"/>
      <c r="S229" s="5"/>
      <c r="T229" s="5"/>
      <c r="AB229" s="5"/>
      <c r="AC229" s="5"/>
      <c r="AD229" s="5"/>
      <c r="AE229" s="5"/>
      <c r="AQ229" s="33"/>
      <c r="AR229" s="5"/>
      <c r="AS229" s="5"/>
      <c r="AT229" s="5"/>
      <c r="AU229" s="5"/>
      <c r="AV229" s="5"/>
      <c r="BD229" s="5"/>
      <c r="BE229" s="5"/>
      <c r="BF229" s="5"/>
      <c r="BG229" s="5"/>
      <c r="BH229" s="5"/>
    </row>
    <row r="230" spans="1:60" ht="12.75" hidden="1" x14ac:dyDescent="0.35">
      <c r="A230" s="5"/>
      <c r="B230" s="5"/>
      <c r="C230" s="5"/>
      <c r="D230" s="5"/>
      <c r="M230" s="5"/>
      <c r="N230" s="5"/>
      <c r="O230" s="33"/>
      <c r="P230" s="5"/>
      <c r="Q230" s="5"/>
      <c r="R230" s="5"/>
      <c r="S230" s="5"/>
      <c r="T230" s="5"/>
      <c r="AB230" s="5"/>
      <c r="AC230" s="5"/>
      <c r="AD230" s="5"/>
      <c r="AE230" s="5"/>
      <c r="AQ230" s="33"/>
      <c r="AR230" s="5"/>
      <c r="AS230" s="5"/>
      <c r="AT230" s="5"/>
      <c r="AU230" s="5"/>
      <c r="AV230" s="5"/>
      <c r="BD230" s="5"/>
      <c r="BE230" s="5"/>
      <c r="BF230" s="5"/>
      <c r="BG230" s="5"/>
      <c r="BH230" s="5"/>
    </row>
    <row r="231" spans="1:60" ht="12.75" hidden="1" x14ac:dyDescent="0.35">
      <c r="A231" s="5"/>
      <c r="B231" s="5"/>
      <c r="C231" s="5"/>
      <c r="D231" s="5"/>
      <c r="M231" s="5"/>
      <c r="N231" s="5"/>
      <c r="O231" s="33"/>
      <c r="P231" s="5"/>
      <c r="Q231" s="5"/>
      <c r="R231" s="5"/>
      <c r="S231" s="5"/>
      <c r="T231" s="5"/>
      <c r="AB231" s="5"/>
      <c r="AC231" s="5"/>
      <c r="AD231" s="5"/>
      <c r="AE231" s="5"/>
      <c r="AQ231" s="33"/>
      <c r="AR231" s="5"/>
      <c r="AS231" s="5"/>
      <c r="AT231" s="5"/>
      <c r="AU231" s="5"/>
      <c r="AV231" s="5"/>
      <c r="BD231" s="5"/>
      <c r="BE231" s="5"/>
      <c r="BF231" s="5"/>
      <c r="BG231" s="5"/>
      <c r="BH231" s="5"/>
    </row>
    <row r="232" spans="1:60" ht="12.75" hidden="1" x14ac:dyDescent="0.35">
      <c r="A232" s="5"/>
      <c r="B232" s="5"/>
      <c r="C232" s="5"/>
      <c r="D232" s="5"/>
      <c r="M232" s="5"/>
      <c r="N232" s="5"/>
      <c r="O232" s="33"/>
      <c r="P232" s="5"/>
      <c r="Q232" s="5"/>
      <c r="R232" s="5"/>
      <c r="S232" s="5"/>
      <c r="T232" s="5"/>
      <c r="AB232" s="5"/>
      <c r="AC232" s="5"/>
      <c r="AD232" s="5"/>
      <c r="AE232" s="5"/>
      <c r="AQ232" s="33"/>
      <c r="AR232" s="5"/>
      <c r="AS232" s="5"/>
      <c r="AT232" s="5"/>
      <c r="AU232" s="5"/>
      <c r="AV232" s="5"/>
      <c r="BD232" s="5"/>
      <c r="BE232" s="5"/>
      <c r="BF232" s="5"/>
      <c r="BG232" s="5"/>
      <c r="BH232" s="5"/>
    </row>
    <row r="233" spans="1:60" ht="12.75" hidden="1" x14ac:dyDescent="0.35">
      <c r="A233" s="5"/>
      <c r="B233" s="5"/>
      <c r="C233" s="5"/>
      <c r="D233" s="5"/>
      <c r="M233" s="5"/>
      <c r="N233" s="5"/>
      <c r="O233" s="33"/>
      <c r="P233" s="5"/>
      <c r="Q233" s="5"/>
      <c r="R233" s="5"/>
      <c r="S233" s="5"/>
      <c r="T233" s="5"/>
      <c r="AB233" s="5"/>
      <c r="AC233" s="5"/>
      <c r="AD233" s="5"/>
      <c r="AE233" s="5"/>
      <c r="AQ233" s="33"/>
      <c r="AR233" s="5"/>
      <c r="AS233" s="5"/>
      <c r="AT233" s="5"/>
      <c r="AU233" s="5"/>
      <c r="AV233" s="5"/>
      <c r="BD233" s="5"/>
      <c r="BE233" s="5"/>
      <c r="BF233" s="5"/>
      <c r="BG233" s="5"/>
      <c r="BH233" s="5"/>
    </row>
    <row r="234" spans="1:60" ht="12.75" hidden="1" x14ac:dyDescent="0.35">
      <c r="A234" s="5"/>
      <c r="B234" s="5"/>
      <c r="C234" s="5"/>
      <c r="D234" s="5"/>
      <c r="M234" s="5"/>
      <c r="N234" s="5"/>
      <c r="O234" s="34"/>
      <c r="P234" s="5"/>
      <c r="Q234" s="5"/>
      <c r="R234" s="5"/>
      <c r="S234" s="5"/>
      <c r="T234" s="5"/>
      <c r="AB234" s="5"/>
      <c r="AC234" s="5"/>
      <c r="AD234" s="5"/>
      <c r="AE234" s="5"/>
      <c r="AQ234" s="34"/>
      <c r="AR234" s="5"/>
      <c r="AS234" s="5"/>
      <c r="AT234" s="5"/>
      <c r="AU234" s="5"/>
      <c r="AV234" s="5"/>
      <c r="BD234" s="5"/>
      <c r="BE234" s="5"/>
      <c r="BF234" s="5"/>
      <c r="BG234" s="5"/>
      <c r="BH234" s="5"/>
    </row>
    <row r="235" spans="1:60" ht="12.75" hidden="1" x14ac:dyDescent="0.35">
      <c r="A235" s="5"/>
      <c r="B235" s="5"/>
      <c r="C235" s="5"/>
      <c r="D235" s="5"/>
      <c r="M235" s="5"/>
      <c r="N235" s="5"/>
      <c r="T235" s="5"/>
      <c r="AV235" s="5"/>
      <c r="BH235" s="5"/>
    </row>
    <row r="236" spans="1:60" ht="13.15" hidden="1" x14ac:dyDescent="0.4">
      <c r="A236" s="5"/>
      <c r="B236" s="5"/>
      <c r="C236" s="5"/>
      <c r="D236" s="5"/>
      <c r="M236" s="5"/>
      <c r="N236" s="5"/>
      <c r="O236" s="81"/>
      <c r="T236" s="5"/>
      <c r="AQ236" s="81"/>
      <c r="AV236" s="5"/>
      <c r="BH236" s="5"/>
    </row>
    <row r="237" spans="1:60" ht="12.75" hidden="1" x14ac:dyDescent="0.35">
      <c r="A237" s="5"/>
      <c r="B237" s="5"/>
      <c r="C237" s="5"/>
      <c r="D237" s="5"/>
      <c r="M237" s="5"/>
      <c r="N237" s="5"/>
      <c r="O237" s="36"/>
      <c r="P237" s="5"/>
      <c r="Q237" s="5"/>
      <c r="R237" s="5"/>
      <c r="S237" s="5"/>
      <c r="T237" s="5"/>
      <c r="AB237" s="5"/>
      <c r="AC237" s="5"/>
      <c r="AD237" s="5"/>
      <c r="AE237" s="5"/>
      <c r="AQ237" s="36"/>
      <c r="AR237" s="5"/>
      <c r="AS237" s="5"/>
      <c r="AT237" s="5"/>
      <c r="AU237" s="5"/>
      <c r="AV237" s="5"/>
      <c r="BD237" s="5"/>
      <c r="BE237" s="5"/>
      <c r="BF237" s="5"/>
      <c r="BG237" s="5"/>
      <c r="BH237" s="5"/>
    </row>
    <row r="238" spans="1:60" ht="12.75" hidden="1" x14ac:dyDescent="0.35">
      <c r="A238" s="5"/>
      <c r="B238" s="5"/>
      <c r="C238" s="5"/>
      <c r="D238" s="5"/>
      <c r="M238" s="5"/>
      <c r="N238" s="5"/>
      <c r="O238" s="36"/>
      <c r="P238" s="5"/>
      <c r="Q238" s="5"/>
      <c r="R238" s="5"/>
      <c r="S238" s="5"/>
      <c r="T238" s="5"/>
      <c r="AB238" s="5"/>
      <c r="AC238" s="5"/>
      <c r="AD238" s="5"/>
      <c r="AE238" s="5"/>
      <c r="AQ238" s="36"/>
      <c r="AR238" s="5"/>
      <c r="AS238" s="5"/>
      <c r="AT238" s="5"/>
      <c r="AU238" s="5"/>
      <c r="AV238" s="5"/>
      <c r="BD238" s="5"/>
      <c r="BE238" s="5"/>
      <c r="BF238" s="5"/>
      <c r="BG238" s="5"/>
    </row>
    <row r="239" spans="1:60" ht="12.75" hidden="1" x14ac:dyDescent="0.35">
      <c r="A239" s="5"/>
      <c r="B239" s="5"/>
      <c r="C239" s="5"/>
      <c r="D239" s="5"/>
      <c r="M239" s="5"/>
      <c r="N239" s="5"/>
      <c r="O239" s="33"/>
      <c r="P239" s="5"/>
      <c r="Q239" s="5"/>
      <c r="R239" s="5"/>
      <c r="S239" s="5"/>
      <c r="T239" s="5"/>
      <c r="AB239" s="5"/>
      <c r="AC239" s="5"/>
      <c r="AD239" s="5"/>
      <c r="AE239" s="5"/>
      <c r="AQ239" s="33"/>
      <c r="AR239" s="5"/>
      <c r="AS239" s="5"/>
      <c r="AT239" s="5"/>
      <c r="AU239" s="5"/>
      <c r="AV239" s="5"/>
      <c r="BD239" s="5"/>
      <c r="BE239" s="5"/>
      <c r="BF239" s="5"/>
      <c r="BG239" s="5"/>
    </row>
    <row r="240" spans="1:60" ht="12.75" hidden="1" x14ac:dyDescent="0.35">
      <c r="A240" s="5"/>
      <c r="B240" s="5"/>
      <c r="C240" s="5"/>
      <c r="D240" s="5"/>
      <c r="M240" s="5"/>
      <c r="N240" s="5"/>
      <c r="O240" s="36"/>
      <c r="P240" s="5"/>
      <c r="Q240" s="5"/>
      <c r="R240" s="5"/>
      <c r="S240" s="5"/>
      <c r="T240" s="5"/>
      <c r="AB240" s="5"/>
      <c r="AC240" s="5"/>
      <c r="AD240" s="5"/>
      <c r="AE240" s="5"/>
      <c r="AQ240" s="36"/>
      <c r="AR240" s="5"/>
      <c r="AS240" s="5"/>
      <c r="AT240" s="5"/>
      <c r="AU240" s="5"/>
      <c r="AV240" s="5"/>
      <c r="BD240" s="5"/>
      <c r="BE240" s="5"/>
      <c r="BF240" s="5"/>
      <c r="BG240" s="5"/>
    </row>
    <row r="241" spans="1:59" ht="12.75" hidden="1" x14ac:dyDescent="0.35">
      <c r="A241" s="5"/>
      <c r="B241" s="5"/>
      <c r="C241" s="5"/>
      <c r="D241" s="5"/>
      <c r="M241" s="5"/>
      <c r="N241" s="5"/>
      <c r="O241" s="36"/>
      <c r="P241" s="5"/>
      <c r="Q241" s="5"/>
      <c r="R241" s="5"/>
      <c r="S241" s="5"/>
      <c r="T241" s="5"/>
      <c r="AB241" s="5"/>
      <c r="AC241" s="5"/>
      <c r="AD241" s="5"/>
      <c r="AE241" s="5"/>
      <c r="AQ241" s="36"/>
      <c r="AR241" s="5"/>
      <c r="AS241" s="5"/>
      <c r="AT241" s="5"/>
      <c r="AU241" s="5"/>
      <c r="AV241" s="5"/>
      <c r="BD241" s="5"/>
      <c r="BE241" s="5"/>
      <c r="BF241" s="5"/>
      <c r="BG241" s="5"/>
    </row>
    <row r="242" spans="1:59" ht="12.75" hidden="1" x14ac:dyDescent="0.35">
      <c r="A242" s="5"/>
      <c r="B242" s="5"/>
      <c r="C242" s="5"/>
      <c r="D242" s="5"/>
      <c r="M242" s="5"/>
      <c r="N242" s="5"/>
      <c r="O242" s="34"/>
      <c r="P242" s="5"/>
      <c r="Q242" s="5"/>
      <c r="R242" s="5"/>
      <c r="S242" s="5"/>
      <c r="T242" s="5"/>
      <c r="AB242" s="5"/>
      <c r="AC242" s="5"/>
      <c r="AD242" s="5"/>
      <c r="AE242" s="5"/>
      <c r="AQ242" s="34"/>
      <c r="AR242" s="5"/>
      <c r="AS242" s="5"/>
      <c r="AT242" s="5"/>
      <c r="AU242" s="5"/>
      <c r="AV242" s="5"/>
      <c r="BD242" s="5"/>
      <c r="BE242" s="5"/>
      <c r="BF242" s="5"/>
      <c r="BG242" s="5"/>
    </row>
    <row r="243" spans="1:59" ht="12.75" hidden="1" x14ac:dyDescent="0.35">
      <c r="A243" s="5"/>
      <c r="B243" s="5"/>
      <c r="C243" s="5"/>
      <c r="D243" s="5"/>
      <c r="M243" s="5"/>
      <c r="N243" s="5"/>
      <c r="O243" s="33"/>
      <c r="P243" s="5"/>
      <c r="Q243" s="5"/>
      <c r="R243" s="5"/>
      <c r="S243" s="5"/>
      <c r="T243" s="5"/>
      <c r="AB243" s="5"/>
      <c r="AC243" s="5"/>
      <c r="AD243" s="5"/>
      <c r="AE243" s="5"/>
      <c r="AQ243" s="33"/>
      <c r="AR243" s="5"/>
      <c r="AS243" s="5"/>
      <c r="AT243" s="5"/>
      <c r="AU243" s="5"/>
      <c r="AV243" s="5"/>
      <c r="BD243" s="5"/>
      <c r="BE243" s="5"/>
      <c r="BF243" s="5"/>
      <c r="BG243" s="5"/>
    </row>
    <row r="244" spans="1:59" ht="12.75" hidden="1" x14ac:dyDescent="0.35">
      <c r="A244" s="5"/>
      <c r="B244" s="5"/>
      <c r="C244" s="5"/>
      <c r="D244" s="5"/>
      <c r="M244" s="5"/>
      <c r="N244" s="5"/>
      <c r="O244" s="33"/>
      <c r="P244" s="5"/>
      <c r="Q244" s="5"/>
      <c r="R244" s="5"/>
      <c r="S244" s="5"/>
      <c r="T244" s="5"/>
      <c r="AB244" s="5"/>
      <c r="AC244" s="5"/>
      <c r="AD244" s="5"/>
      <c r="AE244" s="5"/>
      <c r="AQ244" s="33"/>
      <c r="AR244" s="5"/>
      <c r="AS244" s="5"/>
      <c r="AT244" s="5"/>
      <c r="AU244" s="5"/>
      <c r="AV244" s="5"/>
      <c r="BD244" s="5"/>
      <c r="BE244" s="5"/>
      <c r="BF244" s="5"/>
      <c r="BG244" s="5"/>
    </row>
    <row r="245" spans="1:59" ht="12.75" hidden="1" x14ac:dyDescent="0.35">
      <c r="A245" s="5"/>
      <c r="B245" s="5"/>
      <c r="C245" s="5"/>
      <c r="D245" s="5"/>
      <c r="M245" s="5"/>
      <c r="N245" s="5"/>
      <c r="O245" s="33"/>
      <c r="P245" s="5"/>
      <c r="Q245" s="5"/>
      <c r="R245" s="5"/>
      <c r="S245" s="5"/>
      <c r="T245" s="5"/>
      <c r="AB245" s="5"/>
      <c r="AC245" s="5"/>
      <c r="AD245" s="5"/>
      <c r="AE245" s="5"/>
      <c r="AQ245" s="33"/>
      <c r="AR245" s="5"/>
      <c r="AS245" s="5"/>
      <c r="AT245" s="5"/>
      <c r="AU245" s="5"/>
      <c r="AV245" s="5"/>
      <c r="BD245" s="5"/>
      <c r="BE245" s="5"/>
      <c r="BF245" s="5"/>
      <c r="BG245" s="5"/>
    </row>
    <row r="246" spans="1:59" ht="12.75" hidden="1" x14ac:dyDescent="0.35">
      <c r="A246" s="5"/>
      <c r="B246" s="5"/>
      <c r="C246" s="5"/>
      <c r="D246" s="5"/>
      <c r="M246" s="5"/>
      <c r="N246" s="5"/>
      <c r="O246" s="33"/>
      <c r="P246" s="5"/>
      <c r="Q246" s="5"/>
      <c r="R246" s="5"/>
      <c r="S246" s="5"/>
      <c r="T246" s="5"/>
      <c r="AB246" s="5"/>
      <c r="AC246" s="5"/>
      <c r="AD246" s="5"/>
      <c r="AE246" s="5"/>
      <c r="AQ246" s="33"/>
      <c r="AR246" s="5"/>
      <c r="AS246" s="5"/>
      <c r="AT246" s="5"/>
      <c r="AU246" s="5"/>
      <c r="AV246" s="5"/>
      <c r="BD246" s="5"/>
      <c r="BE246" s="5"/>
      <c r="BF246" s="5"/>
      <c r="BG246" s="5"/>
    </row>
    <row r="247" spans="1:59" ht="12.75" hidden="1" x14ac:dyDescent="0.35">
      <c r="A247" s="5"/>
      <c r="B247" s="5"/>
      <c r="C247" s="5"/>
      <c r="D247" s="5"/>
      <c r="M247" s="5"/>
      <c r="N247" s="5"/>
      <c r="O247" s="33"/>
      <c r="P247" s="5"/>
      <c r="Q247" s="5"/>
      <c r="R247" s="5"/>
      <c r="S247" s="5"/>
      <c r="T247" s="5"/>
      <c r="AB247" s="5"/>
      <c r="AC247" s="5"/>
      <c r="AD247" s="5"/>
      <c r="AE247" s="5"/>
      <c r="AQ247" s="33"/>
      <c r="AR247" s="5"/>
      <c r="AS247" s="5"/>
      <c r="AT247" s="5"/>
      <c r="AU247" s="5"/>
      <c r="AV247" s="5"/>
      <c r="BD247" s="5"/>
      <c r="BE247" s="5"/>
      <c r="BF247" s="5"/>
      <c r="BG247" s="5"/>
    </row>
    <row r="248" spans="1:59" ht="12.75" hidden="1" x14ac:dyDescent="0.35">
      <c r="A248" s="5"/>
      <c r="B248" s="5"/>
      <c r="C248" s="5"/>
      <c r="D248" s="5"/>
      <c r="M248" s="5"/>
      <c r="N248" s="5"/>
      <c r="O248" s="34"/>
      <c r="P248" s="5"/>
      <c r="Q248" s="5"/>
      <c r="R248" s="5"/>
      <c r="S248" s="5"/>
      <c r="T248" s="5"/>
      <c r="AB248" s="5"/>
      <c r="AC248" s="5"/>
      <c r="AD248" s="5"/>
      <c r="AE248" s="5"/>
      <c r="AQ248" s="34"/>
      <c r="AR248" s="5"/>
      <c r="AS248" s="5"/>
      <c r="AT248" s="5"/>
      <c r="AU248" s="5"/>
      <c r="AV248" s="5"/>
      <c r="BD248" s="5"/>
      <c r="BE248" s="5"/>
      <c r="BF248" s="5"/>
      <c r="BG248" s="5"/>
    </row>
    <row r="249" spans="1:59" ht="12.75" hidden="1" x14ac:dyDescent="0.35">
      <c r="A249" s="5"/>
      <c r="B249" s="5"/>
      <c r="C249" s="5"/>
      <c r="D249" s="5"/>
      <c r="M249" s="5"/>
      <c r="N249" s="5"/>
      <c r="O249" s="34"/>
      <c r="T249" s="5"/>
      <c r="AQ249" s="34"/>
      <c r="AV249" s="5"/>
    </row>
    <row r="250" spans="1:59" ht="13.15" hidden="1" x14ac:dyDescent="0.4">
      <c r="A250" s="5"/>
      <c r="B250" s="5"/>
      <c r="C250" s="5"/>
      <c r="D250" s="5"/>
      <c r="M250" s="5"/>
      <c r="N250" s="5"/>
      <c r="O250" s="81"/>
      <c r="T250" s="5"/>
      <c r="AQ250" s="81"/>
      <c r="AV250" s="5"/>
    </row>
    <row r="251" spans="1:59" ht="12.75" hidden="1" x14ac:dyDescent="0.35">
      <c r="A251" s="5"/>
      <c r="B251" s="5"/>
      <c r="C251" s="5"/>
      <c r="D251" s="5"/>
      <c r="M251" s="5"/>
      <c r="N251" s="5"/>
      <c r="O251" s="36"/>
      <c r="P251" s="5"/>
      <c r="Q251" s="5"/>
      <c r="R251" s="5"/>
      <c r="S251" s="5"/>
      <c r="T251" s="5"/>
      <c r="AB251" s="5"/>
      <c r="AC251" s="5"/>
      <c r="AD251" s="5"/>
      <c r="AE251" s="5"/>
      <c r="AQ251" s="36"/>
      <c r="AR251" s="5"/>
      <c r="AS251" s="5"/>
      <c r="AT251" s="5"/>
      <c r="AU251" s="5"/>
      <c r="AV251" s="5"/>
      <c r="BD251" s="5"/>
      <c r="BE251" s="5"/>
      <c r="BF251" s="5"/>
      <c r="BG251" s="5"/>
    </row>
    <row r="252" spans="1:59" ht="12.75" hidden="1" x14ac:dyDescent="0.35">
      <c r="A252" s="5"/>
      <c r="B252" s="5"/>
      <c r="C252" s="5"/>
      <c r="D252" s="5"/>
      <c r="M252" s="5"/>
      <c r="N252" s="5"/>
      <c r="O252" s="36"/>
      <c r="P252" s="5"/>
      <c r="Q252" s="5"/>
      <c r="R252" s="5"/>
      <c r="S252" s="5"/>
      <c r="T252" s="5"/>
      <c r="AB252" s="5"/>
      <c r="AC252" s="5"/>
      <c r="AD252" s="5"/>
      <c r="AE252" s="5"/>
      <c r="AQ252" s="36"/>
      <c r="AR252" s="5"/>
      <c r="AS252" s="5"/>
      <c r="AT252" s="5"/>
      <c r="AU252" s="5"/>
      <c r="AV252" s="5"/>
      <c r="BD252" s="5"/>
      <c r="BE252" s="5"/>
      <c r="BF252" s="5"/>
      <c r="BG252" s="5"/>
    </row>
    <row r="253" spans="1:59" ht="12.75" hidden="1" x14ac:dyDescent="0.35">
      <c r="A253" s="5"/>
      <c r="B253" s="5"/>
      <c r="C253" s="5"/>
      <c r="D253" s="5"/>
      <c r="M253" s="5"/>
      <c r="N253" s="5"/>
      <c r="O253" s="33"/>
      <c r="P253" s="5"/>
      <c r="Q253" s="5"/>
      <c r="R253" s="5"/>
      <c r="S253" s="5"/>
      <c r="T253" s="5"/>
      <c r="AB253" s="5"/>
      <c r="AC253" s="5"/>
      <c r="AD253" s="5"/>
      <c r="AE253" s="5"/>
      <c r="AQ253" s="33"/>
      <c r="AR253" s="5"/>
      <c r="AS253" s="5"/>
      <c r="AT253" s="5"/>
      <c r="AU253" s="5"/>
      <c r="AV253" s="5"/>
      <c r="BD253" s="5"/>
      <c r="BE253" s="5"/>
      <c r="BF253" s="5"/>
      <c r="BG253" s="5"/>
    </row>
    <row r="254" spans="1:59" ht="12.75" hidden="1" x14ac:dyDescent="0.35">
      <c r="A254" s="5"/>
      <c r="B254" s="5"/>
      <c r="C254" s="5"/>
      <c r="D254" s="5"/>
      <c r="M254" s="5"/>
      <c r="N254" s="5"/>
      <c r="O254" s="36"/>
      <c r="P254" s="5"/>
      <c r="Q254" s="5"/>
      <c r="R254" s="5"/>
      <c r="S254" s="5"/>
      <c r="T254" s="5"/>
      <c r="AB254" s="5"/>
      <c r="AC254" s="5"/>
      <c r="AD254" s="5"/>
      <c r="AE254" s="5"/>
      <c r="AQ254" s="36"/>
      <c r="AR254" s="5"/>
      <c r="AS254" s="5"/>
      <c r="AT254" s="5"/>
      <c r="AU254" s="5"/>
      <c r="AV254" s="5"/>
      <c r="BD254" s="5"/>
      <c r="BE254" s="5"/>
      <c r="BF254" s="5"/>
      <c r="BG254" s="5"/>
    </row>
    <row r="255" spans="1:59" ht="12.75" hidden="1" x14ac:dyDescent="0.35">
      <c r="A255" s="5"/>
      <c r="B255" s="5"/>
      <c r="C255" s="5"/>
      <c r="D255" s="5"/>
      <c r="M255" s="5"/>
      <c r="N255" s="5"/>
      <c r="O255" s="36"/>
      <c r="P255" s="5"/>
      <c r="Q255" s="5"/>
      <c r="R255" s="5"/>
      <c r="S255" s="5"/>
      <c r="T255" s="5"/>
      <c r="AB255" s="5"/>
      <c r="AC255" s="5"/>
      <c r="AD255" s="5"/>
      <c r="AE255" s="5"/>
      <c r="AQ255" s="36"/>
      <c r="AR255" s="5"/>
      <c r="AS255" s="5"/>
      <c r="AT255" s="5"/>
      <c r="AU255" s="5"/>
      <c r="AV255" s="5"/>
      <c r="BD255" s="5"/>
      <c r="BE255" s="5"/>
      <c r="BF255" s="5"/>
      <c r="BG255" s="5"/>
    </row>
    <row r="256" spans="1:59" ht="12.75" hidden="1" x14ac:dyDescent="0.35">
      <c r="A256" s="5"/>
      <c r="B256" s="5"/>
      <c r="C256" s="5"/>
      <c r="D256" s="5"/>
      <c r="M256" s="5"/>
      <c r="N256" s="5"/>
      <c r="O256" s="34"/>
      <c r="P256" s="5"/>
      <c r="Q256" s="5"/>
      <c r="R256" s="5"/>
      <c r="S256" s="5"/>
      <c r="T256" s="5"/>
      <c r="AB256" s="5"/>
      <c r="AC256" s="5"/>
      <c r="AD256" s="5"/>
      <c r="AE256" s="5"/>
      <c r="AQ256" s="34"/>
      <c r="AR256" s="5"/>
      <c r="AS256" s="5"/>
      <c r="AT256" s="5"/>
      <c r="AU256" s="5"/>
      <c r="AV256" s="5"/>
      <c r="BD256" s="5"/>
      <c r="BE256" s="5"/>
      <c r="BF256" s="5"/>
      <c r="BG256" s="5"/>
    </row>
    <row r="257" spans="1:59" ht="12.75" hidden="1" x14ac:dyDescent="0.35">
      <c r="A257" s="5"/>
      <c r="B257" s="5"/>
      <c r="C257" s="5"/>
      <c r="D257" s="5"/>
      <c r="M257" s="5"/>
      <c r="N257" s="5"/>
      <c r="O257" s="33"/>
      <c r="P257" s="5"/>
      <c r="Q257" s="5"/>
      <c r="R257" s="5"/>
      <c r="S257" s="5"/>
      <c r="T257" s="5"/>
      <c r="AB257" s="5"/>
      <c r="AC257" s="5"/>
      <c r="AD257" s="5"/>
      <c r="AE257" s="5"/>
      <c r="AQ257" s="33"/>
      <c r="AR257" s="5"/>
      <c r="AS257" s="5"/>
      <c r="AT257" s="5"/>
      <c r="AU257" s="5"/>
      <c r="AV257" s="5"/>
      <c r="BD257" s="5"/>
      <c r="BE257" s="5"/>
      <c r="BF257" s="5"/>
      <c r="BG257" s="5"/>
    </row>
    <row r="258" spans="1:59" ht="12.75" hidden="1" x14ac:dyDescent="0.35">
      <c r="A258" s="5"/>
      <c r="B258" s="5"/>
      <c r="C258" s="5"/>
      <c r="D258" s="5"/>
      <c r="M258" s="5"/>
      <c r="N258" s="5"/>
      <c r="O258" s="33"/>
      <c r="P258" s="5"/>
      <c r="Q258" s="5"/>
      <c r="R258" s="5"/>
      <c r="S258" s="5"/>
      <c r="T258" s="5"/>
      <c r="AB258" s="5"/>
      <c r="AC258" s="5"/>
      <c r="AD258" s="5"/>
      <c r="AE258" s="5"/>
      <c r="AQ258" s="33"/>
      <c r="AR258" s="5"/>
      <c r="AS258" s="5"/>
      <c r="AT258" s="5"/>
      <c r="AU258" s="5"/>
      <c r="AV258" s="5"/>
      <c r="BD258" s="5"/>
      <c r="BE258" s="5"/>
      <c r="BF258" s="5"/>
      <c r="BG258" s="5"/>
    </row>
    <row r="259" spans="1:59" ht="12.75" hidden="1" x14ac:dyDescent="0.35">
      <c r="A259" s="5"/>
      <c r="B259" s="5"/>
      <c r="C259" s="5"/>
      <c r="D259" s="5"/>
      <c r="M259" s="5"/>
      <c r="N259" s="5"/>
      <c r="O259" s="33"/>
      <c r="P259" s="5"/>
      <c r="Q259" s="5"/>
      <c r="R259" s="5"/>
      <c r="S259" s="5"/>
      <c r="T259" s="5"/>
      <c r="AB259" s="5"/>
      <c r="AC259" s="5"/>
      <c r="AD259" s="5"/>
      <c r="AE259" s="5"/>
      <c r="AQ259" s="33"/>
      <c r="AR259" s="5"/>
      <c r="AS259" s="5"/>
      <c r="AT259" s="5"/>
      <c r="AU259" s="5"/>
      <c r="AV259" s="5"/>
      <c r="BD259" s="5"/>
      <c r="BE259" s="5"/>
      <c r="BF259" s="5"/>
      <c r="BG259" s="5"/>
    </row>
    <row r="260" spans="1:59" ht="12.75" hidden="1" x14ac:dyDescent="0.35">
      <c r="A260" s="5"/>
      <c r="B260" s="5"/>
      <c r="C260" s="5"/>
      <c r="D260" s="5"/>
      <c r="M260" s="5"/>
      <c r="N260" s="5"/>
      <c r="O260" s="33"/>
      <c r="P260" s="5"/>
      <c r="Q260" s="5"/>
      <c r="R260" s="5"/>
      <c r="S260" s="5"/>
      <c r="T260" s="5"/>
      <c r="AB260" s="5"/>
      <c r="AC260" s="5"/>
      <c r="AD260" s="5"/>
      <c r="AE260" s="5"/>
      <c r="AQ260" s="33"/>
      <c r="AR260" s="5"/>
      <c r="AS260" s="5"/>
      <c r="AT260" s="5"/>
      <c r="AU260" s="5"/>
      <c r="AV260" s="5"/>
      <c r="BD260" s="5"/>
      <c r="BE260" s="5"/>
      <c r="BF260" s="5"/>
      <c r="BG260" s="5"/>
    </row>
    <row r="261" spans="1:59" ht="12.75" hidden="1" x14ac:dyDescent="0.35">
      <c r="A261" s="5"/>
      <c r="B261" s="5"/>
      <c r="C261" s="5"/>
      <c r="D261" s="5"/>
      <c r="M261" s="5"/>
      <c r="N261" s="5"/>
      <c r="O261" s="33"/>
      <c r="P261" s="5"/>
      <c r="Q261" s="5"/>
      <c r="R261" s="5"/>
      <c r="S261" s="5"/>
      <c r="T261" s="5"/>
      <c r="AB261" s="5"/>
      <c r="AC261" s="5"/>
      <c r="AD261" s="5"/>
      <c r="AE261" s="5"/>
      <c r="AQ261" s="33"/>
      <c r="AR261" s="5"/>
      <c r="AS261" s="5"/>
      <c r="AT261" s="5"/>
      <c r="AU261" s="5"/>
      <c r="AV261" s="5"/>
      <c r="BD261" s="5"/>
      <c r="BE261" s="5"/>
      <c r="BF261" s="5"/>
      <c r="BG261" s="5"/>
    </row>
    <row r="262" spans="1:59" ht="12.75" hidden="1" x14ac:dyDescent="0.35">
      <c r="A262" s="5"/>
      <c r="B262" s="5"/>
      <c r="C262" s="5"/>
      <c r="D262" s="5"/>
      <c r="M262" s="5"/>
      <c r="N262" s="5"/>
      <c r="O262" s="34"/>
      <c r="P262" s="5"/>
      <c r="Q262" s="5"/>
      <c r="R262" s="5"/>
      <c r="S262" s="5"/>
      <c r="T262" s="5"/>
      <c r="AB262" s="5"/>
      <c r="AC262" s="5"/>
      <c r="AD262" s="5"/>
      <c r="AE262" s="5"/>
      <c r="AQ262" s="34"/>
      <c r="AR262" s="5"/>
      <c r="AS262" s="5"/>
      <c r="AT262" s="5"/>
      <c r="AU262" s="5"/>
      <c r="AV262" s="5"/>
      <c r="BD262" s="5"/>
      <c r="BE262" s="5"/>
      <c r="BF262" s="5"/>
      <c r="BG262" s="5"/>
    </row>
    <row r="263" spans="1:59" ht="12.75" hidden="1" x14ac:dyDescent="0.35">
      <c r="A263" s="5"/>
      <c r="B263" s="5"/>
      <c r="C263" s="5"/>
      <c r="D263" s="5"/>
      <c r="M263" s="5"/>
      <c r="N263" s="5"/>
      <c r="O263" s="34"/>
      <c r="AQ263" s="34"/>
    </row>
    <row r="264" spans="1:59" ht="12.75" hidden="1" x14ac:dyDescent="0.35">
      <c r="A264" s="5"/>
      <c r="B264" s="5"/>
      <c r="C264" s="5"/>
      <c r="D264" s="5"/>
      <c r="M264" s="5"/>
      <c r="N264" s="5"/>
      <c r="O264" s="34"/>
      <c r="AQ264" s="34"/>
    </row>
    <row r="265" spans="1:59" ht="12.75" hidden="1" x14ac:dyDescent="0.35">
      <c r="A265" s="5"/>
      <c r="B265" s="5"/>
      <c r="C265" s="5"/>
      <c r="D265" s="5"/>
      <c r="M265" s="5"/>
      <c r="N265" s="5"/>
      <c r="O265" s="34"/>
      <c r="AQ265" s="34"/>
    </row>
    <row r="266" spans="1:59" ht="13.15" hidden="1" x14ac:dyDescent="0.4">
      <c r="A266" s="5"/>
      <c r="B266" s="5"/>
      <c r="C266" s="5"/>
      <c r="D266" s="5"/>
      <c r="M266" s="5"/>
      <c r="N266" s="5"/>
      <c r="O266" s="34"/>
      <c r="AQ266" s="81"/>
      <c r="AR266" s="13"/>
    </row>
    <row r="267" spans="1:59" ht="12.75" hidden="1" x14ac:dyDescent="0.35">
      <c r="A267" s="5"/>
      <c r="B267" s="5"/>
      <c r="C267" s="5"/>
      <c r="D267" s="5"/>
      <c r="M267" s="5"/>
      <c r="N267" s="5"/>
      <c r="O267" s="34"/>
      <c r="AQ267" s="33"/>
      <c r="AR267" s="13"/>
    </row>
    <row r="268" spans="1:59" ht="12.75" hidden="1" x14ac:dyDescent="0.35">
      <c r="A268" s="5"/>
      <c r="B268" s="5"/>
      <c r="C268" s="5"/>
      <c r="D268" s="5"/>
      <c r="M268" s="5"/>
      <c r="N268" s="5"/>
      <c r="O268" s="34"/>
      <c r="AQ268" s="33"/>
      <c r="AR268" s="13"/>
    </row>
    <row r="269" spans="1:59" ht="12.75" hidden="1" x14ac:dyDescent="0.35">
      <c r="A269" s="5"/>
      <c r="B269" s="5"/>
      <c r="C269" s="5"/>
      <c r="D269" s="5"/>
      <c r="M269" s="5"/>
      <c r="N269" s="5"/>
      <c r="O269" s="34"/>
      <c r="AQ269" s="33"/>
      <c r="AR269" s="13"/>
    </row>
    <row r="270" spans="1:59" ht="12.75" hidden="1" x14ac:dyDescent="0.35">
      <c r="A270" s="5"/>
      <c r="B270" s="5"/>
      <c r="C270" s="5"/>
      <c r="D270" s="5"/>
      <c r="M270" s="5"/>
      <c r="N270" s="5"/>
      <c r="O270" s="34"/>
      <c r="AQ270" s="34"/>
      <c r="AR270" s="13"/>
    </row>
    <row r="271" spans="1:59" ht="13.15" hidden="1" x14ac:dyDescent="0.4">
      <c r="A271" s="5"/>
      <c r="B271" s="5"/>
      <c r="C271" s="5"/>
      <c r="D271" s="5"/>
      <c r="M271" s="5"/>
      <c r="N271" s="32"/>
      <c r="O271" s="37"/>
      <c r="P271" s="37"/>
      <c r="Q271" s="32"/>
      <c r="AP271" s="32"/>
      <c r="AQ271" s="37"/>
      <c r="AR271" s="37"/>
      <c r="AS271" s="32"/>
    </row>
    <row r="272" spans="1:59" ht="12.75" hidden="1" x14ac:dyDescent="0.35">
      <c r="A272" s="5"/>
      <c r="B272" s="5"/>
      <c r="C272" s="5"/>
      <c r="D272" s="5"/>
      <c r="M272" s="5"/>
      <c r="N272" s="5"/>
      <c r="O272" s="13"/>
      <c r="P272" s="5"/>
      <c r="Q272" s="5"/>
      <c r="AP272" s="5"/>
      <c r="AQ272" s="13"/>
      <c r="AR272" s="5"/>
      <c r="AS272" s="5"/>
    </row>
    <row r="273" spans="1:45" ht="12.75" hidden="1" x14ac:dyDescent="0.35">
      <c r="A273" s="5"/>
      <c r="B273" s="5"/>
      <c r="C273" s="5"/>
      <c r="D273" s="5"/>
      <c r="M273" s="5"/>
      <c r="N273" s="5"/>
      <c r="O273" s="13"/>
      <c r="P273" s="5"/>
      <c r="Q273" s="5"/>
      <c r="AP273" s="5"/>
      <c r="AQ273" s="13"/>
      <c r="AR273" s="5"/>
      <c r="AS273" s="5"/>
    </row>
    <row r="274" spans="1:45" ht="12.75" hidden="1" x14ac:dyDescent="0.35">
      <c r="A274" s="5"/>
      <c r="B274" s="5"/>
      <c r="C274" s="5"/>
      <c r="D274" s="5"/>
      <c r="M274" s="5"/>
      <c r="N274" s="5"/>
      <c r="O274" s="13"/>
      <c r="P274" s="5"/>
      <c r="Q274" s="5"/>
      <c r="AP274" s="5"/>
      <c r="AQ274" s="13"/>
      <c r="AR274" s="5"/>
      <c r="AS274" s="5"/>
    </row>
    <row r="275" spans="1:45" ht="12.75" hidden="1" x14ac:dyDescent="0.35">
      <c r="A275" s="5"/>
      <c r="B275" s="5"/>
      <c r="C275" s="5"/>
      <c r="D275" s="5"/>
      <c r="M275" s="5"/>
      <c r="N275" s="5"/>
      <c r="O275" s="13"/>
      <c r="P275" s="5"/>
      <c r="Q275" s="5"/>
      <c r="AP275" s="5"/>
      <c r="AQ275" s="13"/>
      <c r="AR275" s="5"/>
      <c r="AS275" s="5"/>
    </row>
    <row r="276" spans="1:45" ht="12.75" hidden="1" x14ac:dyDescent="0.35">
      <c r="A276" s="5"/>
      <c r="B276" s="5"/>
      <c r="C276" s="5"/>
      <c r="D276" s="5"/>
      <c r="M276" s="5"/>
      <c r="O276" s="34"/>
      <c r="Q276" s="5"/>
      <c r="AQ276" s="34"/>
      <c r="AS276" s="5"/>
    </row>
    <row r="277" spans="1:45" ht="12.75" hidden="1" x14ac:dyDescent="0.35">
      <c r="A277" s="5"/>
      <c r="B277" s="5"/>
      <c r="C277" s="5"/>
      <c r="D277" s="5"/>
      <c r="M277" s="5"/>
      <c r="O277" s="11"/>
      <c r="P277" s="21"/>
      <c r="Q277" s="5"/>
      <c r="AQ277" s="11"/>
      <c r="AR277" s="21"/>
      <c r="AS277" s="5"/>
    </row>
    <row r="278" spans="1:45" ht="12.75" hidden="1" x14ac:dyDescent="0.35">
      <c r="A278" s="5"/>
      <c r="B278" s="5"/>
      <c r="C278" s="5"/>
      <c r="D278" s="5"/>
      <c r="M278" s="5"/>
      <c r="N278" s="5"/>
      <c r="O278" s="34"/>
      <c r="AQ278" s="34"/>
    </row>
    <row r="279" spans="1:45" ht="13.15" hidden="1" x14ac:dyDescent="0.4">
      <c r="A279" s="5"/>
      <c r="B279" s="5"/>
      <c r="C279" s="5"/>
      <c r="D279" s="5"/>
      <c r="M279" s="5"/>
      <c r="N279" s="38"/>
      <c r="O279" s="34"/>
      <c r="AP279" s="38"/>
      <c r="AQ279" s="34"/>
    </row>
    <row r="280" spans="1:45" ht="13.15" hidden="1" x14ac:dyDescent="0.4">
      <c r="A280" s="5"/>
      <c r="B280" s="5"/>
      <c r="C280" s="5"/>
      <c r="D280" s="5"/>
      <c r="M280" s="5"/>
      <c r="N280" s="37"/>
      <c r="O280" s="37"/>
      <c r="P280" s="32"/>
      <c r="AP280" s="37"/>
      <c r="AQ280" s="37"/>
      <c r="AR280" s="32"/>
    </row>
    <row r="281" spans="1:45" ht="12.75" hidden="1" x14ac:dyDescent="0.35">
      <c r="A281" s="5"/>
      <c r="B281" s="5"/>
      <c r="C281" s="5"/>
      <c r="D281" s="5"/>
      <c r="M281" s="5"/>
      <c r="N281" s="5"/>
      <c r="O281" s="5"/>
      <c r="P281" s="5"/>
      <c r="AP281" s="5"/>
      <c r="AQ281" s="5"/>
      <c r="AR281" s="5"/>
    </row>
    <row r="282" spans="1:45" ht="12.75" hidden="1" x14ac:dyDescent="0.35">
      <c r="A282" s="5"/>
      <c r="B282" s="5"/>
      <c r="C282" s="5"/>
      <c r="D282" s="5"/>
      <c r="M282" s="5"/>
      <c r="N282" s="5"/>
      <c r="O282" s="5"/>
      <c r="P282" s="5"/>
      <c r="AP282" s="5"/>
      <c r="AQ282" s="5"/>
      <c r="AR282" s="5"/>
    </row>
    <row r="283" spans="1:45" ht="12.75" hidden="1" x14ac:dyDescent="0.35">
      <c r="A283" s="5"/>
      <c r="B283" s="5"/>
      <c r="C283" s="5"/>
      <c r="D283" s="5"/>
      <c r="M283" s="5"/>
    </row>
    <row r="284" spans="1:45" ht="12.75" hidden="1" x14ac:dyDescent="0.35">
      <c r="A284" s="5"/>
      <c r="B284" s="5"/>
      <c r="C284" s="5"/>
      <c r="D284" s="5"/>
      <c r="M284" s="5"/>
      <c r="N284" s="5"/>
      <c r="O284" s="21"/>
      <c r="P284" s="5"/>
      <c r="AP284" s="5"/>
      <c r="AQ284" s="21"/>
      <c r="AR284" s="5"/>
    </row>
    <row r="285" spans="1:45" ht="12.75" hidden="1" x14ac:dyDescent="0.35">
      <c r="A285" s="5"/>
      <c r="B285" s="5"/>
      <c r="C285" s="5"/>
      <c r="D285" s="5"/>
      <c r="M285" s="5"/>
      <c r="N285" s="5"/>
      <c r="O285" s="34"/>
      <c r="AQ285" s="34"/>
    </row>
    <row r="286" spans="1:45" ht="12.75" hidden="1" x14ac:dyDescent="0.35">
      <c r="A286" s="5"/>
      <c r="B286" s="5"/>
      <c r="C286" s="5"/>
      <c r="D286" s="5"/>
      <c r="M286" s="5"/>
      <c r="N286" s="5"/>
      <c r="O286" s="34"/>
      <c r="AQ286" s="34"/>
    </row>
    <row r="287" spans="1:45" ht="12.75" hidden="1" x14ac:dyDescent="0.35">
      <c r="A287" s="5"/>
      <c r="B287" s="5"/>
      <c r="C287" s="5"/>
      <c r="D287" s="5"/>
      <c r="M287" s="5"/>
      <c r="N287" s="5"/>
      <c r="O287" s="34"/>
      <c r="AQ287" s="34"/>
    </row>
    <row r="288" spans="1:45" ht="12.75" hidden="1" x14ac:dyDescent="0.35">
      <c r="A288" s="5"/>
      <c r="B288" s="5"/>
      <c r="C288" s="5"/>
      <c r="D288" s="5"/>
      <c r="M288" s="5"/>
      <c r="N288" s="5"/>
      <c r="O288" s="34"/>
      <c r="AQ288" s="34"/>
    </row>
    <row r="289" spans="1:43" ht="12.75" hidden="1" x14ac:dyDescent="0.35">
      <c r="A289" s="5"/>
      <c r="B289" s="5"/>
      <c r="C289" s="5"/>
      <c r="D289" s="5"/>
      <c r="M289" s="5"/>
      <c r="N289" s="5"/>
      <c r="O289" s="34"/>
      <c r="AQ289" s="34"/>
    </row>
    <row r="290" spans="1:43" ht="12.75" hidden="1" x14ac:dyDescent="0.35">
      <c r="A290" s="5"/>
      <c r="B290" s="5"/>
      <c r="C290" s="5"/>
      <c r="D290" s="5"/>
      <c r="M290" s="5"/>
      <c r="N290" s="5"/>
      <c r="O290" s="34"/>
      <c r="AQ290" s="34"/>
    </row>
    <row r="291" spans="1:43" ht="12.75" hidden="1" x14ac:dyDescent="0.35">
      <c r="A291" s="5"/>
      <c r="B291" s="5"/>
      <c r="C291" s="5"/>
      <c r="D291" s="5"/>
      <c r="M291" s="5"/>
      <c r="N291" s="5"/>
      <c r="O291" s="34"/>
      <c r="AQ291" s="34"/>
    </row>
    <row r="292" spans="1:43" ht="12.75" hidden="1" x14ac:dyDescent="0.35">
      <c r="A292" s="5"/>
      <c r="B292" s="5"/>
      <c r="C292" s="5"/>
      <c r="D292" s="5"/>
      <c r="M292" s="5"/>
      <c r="N292" s="5"/>
      <c r="O292" s="34"/>
      <c r="AQ292" s="34"/>
    </row>
    <row r="293" spans="1:43" ht="12.75" hidden="1" x14ac:dyDescent="0.35">
      <c r="A293" s="5"/>
      <c r="B293" s="5"/>
      <c r="C293" s="5"/>
      <c r="D293" s="5"/>
      <c r="M293" s="5"/>
      <c r="N293" s="5"/>
      <c r="O293" s="34"/>
      <c r="AQ293" s="34"/>
    </row>
    <row r="294" spans="1:43" ht="12.75" hidden="1" x14ac:dyDescent="0.35">
      <c r="A294" s="5"/>
      <c r="B294" s="5"/>
      <c r="C294" s="5"/>
      <c r="D294" s="5"/>
      <c r="M294" s="5"/>
      <c r="N294" s="5"/>
      <c r="O294" s="34"/>
      <c r="AQ294" s="34"/>
    </row>
    <row r="295" spans="1:43" ht="12.75" hidden="1" x14ac:dyDescent="0.35">
      <c r="A295" s="5"/>
      <c r="B295" s="5"/>
      <c r="C295" s="5"/>
      <c r="D295" s="5"/>
      <c r="M295" s="5"/>
      <c r="N295" s="5"/>
      <c r="O295" s="34"/>
      <c r="AQ295" s="34"/>
    </row>
    <row r="296" spans="1:43" ht="12.75" hidden="1" x14ac:dyDescent="0.35">
      <c r="A296" s="5"/>
      <c r="B296" s="5"/>
      <c r="C296" s="5"/>
      <c r="D296" s="5"/>
      <c r="M296" s="5"/>
      <c r="N296" s="5"/>
      <c r="O296" s="34"/>
      <c r="AQ296" s="34"/>
    </row>
    <row r="297" spans="1:43" ht="12.75" hidden="1" x14ac:dyDescent="0.35">
      <c r="A297" s="5"/>
      <c r="B297" s="5"/>
      <c r="C297" s="5"/>
      <c r="D297" s="5"/>
      <c r="M297" s="5"/>
      <c r="N297" s="5"/>
      <c r="O297" s="34"/>
      <c r="AQ297" s="34"/>
    </row>
    <row r="298" spans="1:43" ht="12.75" hidden="1" x14ac:dyDescent="0.35">
      <c r="A298" s="5"/>
      <c r="B298" s="5"/>
      <c r="C298" s="5"/>
      <c r="D298" s="5"/>
      <c r="M298" s="5"/>
      <c r="N298" s="5"/>
      <c r="O298" s="34"/>
      <c r="AQ298" s="34"/>
    </row>
    <row r="299" spans="1:43" ht="12.75" hidden="1" x14ac:dyDescent="0.35">
      <c r="A299" s="5"/>
      <c r="B299" s="5"/>
      <c r="C299" s="5"/>
      <c r="D299" s="5"/>
      <c r="M299" s="5"/>
      <c r="N299" s="5"/>
      <c r="O299" s="34"/>
      <c r="AQ299" s="34"/>
    </row>
    <row r="300" spans="1:43" ht="12.75" hidden="1" x14ac:dyDescent="0.35">
      <c r="A300" s="5"/>
      <c r="B300" s="5"/>
      <c r="C300" s="5"/>
      <c r="D300" s="5"/>
      <c r="M300" s="5"/>
      <c r="N300" s="5"/>
      <c r="O300" s="34"/>
      <c r="AQ300" s="34"/>
    </row>
    <row r="301" spans="1:43" ht="12.75" hidden="1" x14ac:dyDescent="0.35">
      <c r="A301" s="5"/>
      <c r="B301" s="5"/>
      <c r="C301" s="5"/>
      <c r="D301" s="5"/>
      <c r="M301" s="5"/>
      <c r="N301" s="5"/>
      <c r="O301" s="34"/>
      <c r="AQ301" s="34"/>
    </row>
    <row r="302" spans="1:43" ht="12.75" hidden="1" x14ac:dyDescent="0.35">
      <c r="A302" s="5"/>
      <c r="B302" s="5"/>
      <c r="C302" s="5"/>
      <c r="D302" s="5"/>
      <c r="M302" s="5"/>
      <c r="N302" s="5"/>
      <c r="O302" s="34"/>
      <c r="AQ302" s="34"/>
    </row>
    <row r="303" spans="1:43" ht="12.75" hidden="1" x14ac:dyDescent="0.35">
      <c r="A303" s="5"/>
      <c r="B303" s="5"/>
      <c r="C303" s="5"/>
      <c r="D303" s="5"/>
      <c r="M303" s="5"/>
      <c r="N303" s="5"/>
      <c r="O303" s="34"/>
      <c r="AQ303" s="34"/>
    </row>
    <row r="304" spans="1:43" ht="12.75" hidden="1" x14ac:dyDescent="0.35">
      <c r="A304" s="5"/>
      <c r="B304" s="5"/>
      <c r="C304" s="5"/>
      <c r="D304" s="5"/>
      <c r="M304" s="5"/>
      <c r="N304" s="5"/>
      <c r="O304" s="34"/>
      <c r="AQ304" s="34"/>
    </row>
    <row r="305" spans="1:43" ht="12.75" hidden="1" x14ac:dyDescent="0.35">
      <c r="A305" s="5"/>
      <c r="B305" s="5"/>
      <c r="C305" s="5"/>
      <c r="D305" s="5"/>
      <c r="M305" s="5"/>
      <c r="N305" s="5"/>
      <c r="O305" s="34"/>
      <c r="AQ305" s="34"/>
    </row>
    <row r="306" spans="1:43" ht="12.75" hidden="1" x14ac:dyDescent="0.35">
      <c r="A306" s="5"/>
      <c r="B306" s="5"/>
      <c r="C306" s="5"/>
      <c r="D306" s="5"/>
      <c r="M306" s="5"/>
      <c r="N306" s="5"/>
      <c r="O306" s="34"/>
      <c r="AQ306" s="34"/>
    </row>
    <row r="307" spans="1:43" ht="12.75" hidden="1" x14ac:dyDescent="0.35">
      <c r="A307" s="5"/>
      <c r="B307" s="5"/>
      <c r="C307" s="5"/>
      <c r="D307" s="5"/>
      <c r="M307" s="5"/>
      <c r="N307" s="5"/>
      <c r="O307" s="34"/>
      <c r="AQ307" s="34"/>
    </row>
    <row r="308" spans="1:43" ht="12.75" hidden="1" x14ac:dyDescent="0.35">
      <c r="A308" s="5"/>
      <c r="B308" s="5"/>
      <c r="C308" s="5"/>
      <c r="D308" s="5"/>
      <c r="M308" s="5"/>
      <c r="N308" s="5"/>
      <c r="O308" s="34"/>
      <c r="AQ308" s="34"/>
    </row>
    <row r="309" spans="1:43" ht="12.75" hidden="1" x14ac:dyDescent="0.35">
      <c r="A309" s="5"/>
      <c r="B309" s="5"/>
      <c r="C309" s="5"/>
      <c r="D309" s="5"/>
      <c r="M309" s="5"/>
      <c r="N309" s="5"/>
      <c r="O309" s="34"/>
      <c r="AQ309" s="34"/>
    </row>
    <row r="310" spans="1:43" ht="12.75" hidden="1" x14ac:dyDescent="0.35">
      <c r="A310" s="5"/>
      <c r="B310" s="5"/>
      <c r="C310" s="5"/>
      <c r="D310" s="5"/>
      <c r="M310" s="5"/>
      <c r="N310" s="5"/>
      <c r="O310" s="34"/>
      <c r="AQ310" s="34"/>
    </row>
    <row r="311" spans="1:43" ht="12.75" hidden="1" x14ac:dyDescent="0.35">
      <c r="A311" s="5"/>
      <c r="B311" s="5"/>
      <c r="C311" s="5"/>
      <c r="D311" s="5"/>
      <c r="M311" s="5"/>
      <c r="N311" s="5"/>
      <c r="O311" s="34"/>
      <c r="AQ311" s="34"/>
    </row>
    <row r="312" spans="1:43" ht="12.75" hidden="1" x14ac:dyDescent="0.35">
      <c r="A312" s="5"/>
      <c r="B312" s="5"/>
      <c r="C312" s="5"/>
      <c r="D312" s="5"/>
      <c r="M312" s="5"/>
      <c r="N312" s="5"/>
      <c r="O312" s="34"/>
      <c r="AQ312" s="34"/>
    </row>
    <row r="313" spans="1:43" ht="12.75" hidden="1" x14ac:dyDescent="0.35">
      <c r="A313" s="5"/>
      <c r="B313" s="5"/>
      <c r="C313" s="5"/>
      <c r="D313" s="5"/>
      <c r="M313" s="5"/>
      <c r="N313" s="5"/>
      <c r="O313" s="34"/>
      <c r="AQ313" s="34"/>
    </row>
    <row r="314" spans="1:43" ht="12.75" hidden="1" x14ac:dyDescent="0.35">
      <c r="A314" s="5"/>
      <c r="B314" s="5"/>
      <c r="C314" s="5"/>
      <c r="D314" s="5"/>
      <c r="M314" s="5"/>
      <c r="N314" s="5"/>
      <c r="O314" s="34"/>
      <c r="AQ314" s="34"/>
    </row>
    <row r="315" spans="1:43" ht="12.75" hidden="1" x14ac:dyDescent="0.35">
      <c r="A315" s="5"/>
      <c r="B315" s="5"/>
      <c r="C315" s="5"/>
      <c r="D315" s="5"/>
      <c r="M315" s="5"/>
      <c r="N315" s="5"/>
      <c r="O315" s="34"/>
      <c r="AQ315" s="34"/>
    </row>
    <row r="316" spans="1:43" ht="12.75" hidden="1" x14ac:dyDescent="0.35">
      <c r="A316" s="5"/>
      <c r="B316" s="5"/>
      <c r="C316" s="5"/>
      <c r="D316" s="5"/>
      <c r="M316" s="5"/>
      <c r="N316" s="5"/>
      <c r="O316" s="34"/>
      <c r="AQ316" s="34"/>
    </row>
    <row r="317" spans="1:43" ht="12.75" hidden="1" x14ac:dyDescent="0.35">
      <c r="A317" s="5"/>
      <c r="B317" s="5"/>
      <c r="C317" s="5"/>
      <c r="D317" s="5"/>
      <c r="M317" s="5"/>
      <c r="N317" s="5"/>
      <c r="O317" s="34"/>
      <c r="AQ317" s="34"/>
    </row>
    <row r="318" spans="1:43" ht="12.75" hidden="1" x14ac:dyDescent="0.35">
      <c r="A318" s="5"/>
      <c r="B318" s="5"/>
      <c r="C318" s="5"/>
      <c r="D318" s="5"/>
      <c r="M318" s="5"/>
      <c r="N318" s="5"/>
      <c r="O318" s="34"/>
      <c r="AQ318" s="34"/>
    </row>
    <row r="319" spans="1:43" ht="12.75" hidden="1" x14ac:dyDescent="0.35">
      <c r="A319" s="5"/>
      <c r="B319" s="5"/>
      <c r="C319" s="5"/>
      <c r="D319" s="5"/>
      <c r="M319" s="5"/>
      <c r="N319" s="5"/>
      <c r="O319" s="34"/>
      <c r="AQ319" s="34"/>
    </row>
    <row r="320" spans="1:43" ht="12.75" hidden="1" x14ac:dyDescent="0.35">
      <c r="A320" s="5"/>
      <c r="B320" s="5"/>
      <c r="C320" s="5"/>
      <c r="D320" s="5"/>
      <c r="M320" s="5"/>
      <c r="N320" s="5"/>
      <c r="O320" s="34"/>
      <c r="AQ320" s="34"/>
    </row>
    <row r="321" spans="1:59" ht="12.75" hidden="1" x14ac:dyDescent="0.35">
      <c r="A321" s="5"/>
      <c r="B321" s="5"/>
      <c r="C321" s="5"/>
      <c r="D321" s="5"/>
      <c r="M321" s="5"/>
      <c r="N321" s="5"/>
      <c r="O321" s="34"/>
      <c r="AQ321" s="34"/>
    </row>
    <row r="322" spans="1:59" ht="12.75" hidden="1" x14ac:dyDescent="0.35">
      <c r="A322" s="5"/>
      <c r="B322" s="5"/>
      <c r="C322" s="5"/>
      <c r="D322" s="5"/>
      <c r="M322" s="5"/>
      <c r="N322" s="5"/>
      <c r="O322" s="34"/>
      <c r="AQ322" s="34"/>
    </row>
    <row r="323" spans="1:59" ht="12.75" hidden="1" x14ac:dyDescent="0.35">
      <c r="A323" s="5"/>
      <c r="B323" s="5"/>
      <c r="C323" s="5"/>
      <c r="D323" s="5"/>
      <c r="M323" s="5"/>
      <c r="N323" s="5"/>
      <c r="O323" s="34"/>
      <c r="AQ323" s="34"/>
    </row>
    <row r="324" spans="1:59" ht="12.75" hidden="1" x14ac:dyDescent="0.35">
      <c r="A324" s="5"/>
      <c r="B324" s="5"/>
      <c r="C324" s="5"/>
      <c r="D324" s="5"/>
      <c r="M324" s="5"/>
      <c r="N324" s="5"/>
      <c r="O324" s="34"/>
      <c r="AQ324" s="34"/>
    </row>
    <row r="325" spans="1:59" ht="12.75" hidden="1" x14ac:dyDescent="0.35">
      <c r="A325" s="5"/>
      <c r="B325" s="5"/>
      <c r="C325" s="5"/>
      <c r="D325" s="5"/>
      <c r="M325" s="5"/>
      <c r="N325" s="5"/>
      <c r="O325" s="34"/>
      <c r="AQ325" s="34"/>
    </row>
    <row r="326" spans="1:59" ht="12.75" hidden="1" x14ac:dyDescent="0.35">
      <c r="A326" s="5"/>
      <c r="B326" s="5"/>
      <c r="C326" s="5"/>
      <c r="D326" s="5"/>
      <c r="M326" s="5"/>
      <c r="N326" s="5"/>
      <c r="O326" s="34"/>
      <c r="AQ326" s="34"/>
    </row>
    <row r="327" spans="1:59" ht="12.75" hidden="1" x14ac:dyDescent="0.35">
      <c r="A327" s="5"/>
      <c r="B327" s="5"/>
      <c r="C327" s="5"/>
      <c r="D327" s="5"/>
      <c r="M327" s="5"/>
      <c r="N327" s="5"/>
      <c r="O327" s="34"/>
      <c r="AQ327" s="34"/>
    </row>
    <row r="328" spans="1:59" ht="12.75" hidden="1" x14ac:dyDescent="0.35">
      <c r="A328" s="5"/>
      <c r="B328" s="5"/>
      <c r="C328" s="5"/>
      <c r="D328" s="5"/>
      <c r="M328" s="5"/>
      <c r="N328" s="5"/>
      <c r="O328" s="21"/>
      <c r="P328" s="5"/>
      <c r="Q328" s="5"/>
      <c r="R328" s="5"/>
      <c r="S328" s="5"/>
      <c r="T328" s="5"/>
      <c r="AB328" s="5"/>
      <c r="AC328" s="5"/>
      <c r="AD328" s="5"/>
      <c r="AE328" s="5"/>
      <c r="AO328" s="5"/>
      <c r="AP328" s="5"/>
      <c r="AQ328" s="21"/>
      <c r="AR328" s="5"/>
      <c r="AS328" s="5"/>
      <c r="AT328" s="5"/>
      <c r="AU328" s="5"/>
      <c r="AV328" s="5"/>
      <c r="BD328" s="5"/>
      <c r="BE328" s="5"/>
      <c r="BF328" s="5"/>
      <c r="BG328" s="5"/>
    </row>
    <row r="329" spans="1:59" ht="12.75" hidden="1" x14ac:dyDescent="0.35">
      <c r="A329" s="5"/>
      <c r="B329" s="5"/>
      <c r="C329" s="5"/>
      <c r="D329" s="5"/>
      <c r="M329" s="5"/>
      <c r="N329" s="5"/>
      <c r="O329" s="21"/>
      <c r="P329" s="5"/>
      <c r="Q329" s="5"/>
      <c r="R329" s="5"/>
      <c r="S329" s="5"/>
      <c r="T329" s="5"/>
      <c r="AB329" s="5"/>
      <c r="AC329" s="5"/>
      <c r="AD329" s="5"/>
      <c r="AE329" s="5"/>
      <c r="AO329" s="5"/>
      <c r="AP329" s="5"/>
      <c r="AQ329" s="21"/>
      <c r="AR329" s="5"/>
      <c r="AS329" s="5"/>
      <c r="AT329" s="5"/>
      <c r="AU329" s="5"/>
      <c r="AV329" s="5"/>
      <c r="BD329" s="5"/>
      <c r="BE329" s="5"/>
      <c r="BF329" s="5"/>
      <c r="BG329" s="5"/>
    </row>
    <row r="330" spans="1:59" ht="12.75" hidden="1" x14ac:dyDescent="0.35">
      <c r="A330" s="5"/>
      <c r="B330" s="5"/>
      <c r="C330" s="5"/>
      <c r="D330" s="5"/>
      <c r="M330" s="5"/>
      <c r="N330" s="5"/>
      <c r="O330" s="21"/>
      <c r="P330" s="5"/>
      <c r="Q330" s="5"/>
      <c r="R330" s="5"/>
      <c r="S330" s="5"/>
      <c r="T330" s="5"/>
      <c r="AB330" s="5"/>
      <c r="AC330" s="5"/>
      <c r="AD330" s="5"/>
      <c r="AE330" s="5"/>
      <c r="AO330" s="5"/>
      <c r="AP330" s="5"/>
      <c r="AQ330" s="21"/>
      <c r="AR330" s="5"/>
      <c r="AS330" s="5"/>
      <c r="AT330" s="5"/>
      <c r="AU330" s="5"/>
      <c r="AV330" s="5"/>
      <c r="BD330" s="5"/>
      <c r="BE330" s="5"/>
      <c r="BF330" s="5"/>
      <c r="BG330" s="5"/>
    </row>
    <row r="331" spans="1:59" ht="12.75" hidden="1" x14ac:dyDescent="0.35">
      <c r="A331" s="5"/>
      <c r="B331" s="5"/>
      <c r="C331" s="5"/>
      <c r="D331" s="5"/>
      <c r="M331" s="5"/>
      <c r="N331" s="5"/>
      <c r="O331" s="21"/>
      <c r="P331" s="5"/>
      <c r="Q331" s="5"/>
      <c r="R331" s="5"/>
      <c r="S331" s="5"/>
      <c r="T331" s="5"/>
      <c r="AB331" s="5"/>
      <c r="AC331" s="5"/>
      <c r="AD331" s="5"/>
      <c r="AE331" s="5"/>
      <c r="AO331" s="5"/>
      <c r="AP331" s="5"/>
      <c r="AQ331" s="21"/>
      <c r="AR331" s="5"/>
      <c r="AS331" s="5"/>
      <c r="AT331" s="5"/>
      <c r="AU331" s="5"/>
      <c r="AV331" s="5"/>
      <c r="BD331" s="5"/>
      <c r="BE331" s="5"/>
      <c r="BF331" s="5"/>
      <c r="BG331" s="5"/>
    </row>
    <row r="332" spans="1:59" ht="12.75" hidden="1" x14ac:dyDescent="0.35">
      <c r="A332" s="5"/>
      <c r="B332" s="5"/>
      <c r="C332" s="5"/>
      <c r="D332" s="5"/>
      <c r="M332" s="5"/>
      <c r="N332" s="5"/>
      <c r="O332" s="21"/>
      <c r="P332" s="5"/>
      <c r="Q332" s="5"/>
      <c r="R332" s="5"/>
      <c r="S332" s="5"/>
      <c r="T332" s="5"/>
      <c r="AB332" s="5"/>
      <c r="AC332" s="5"/>
      <c r="AD332" s="5"/>
      <c r="AE332" s="5"/>
      <c r="AO332" s="5"/>
      <c r="AP332" s="5"/>
      <c r="AQ332" s="21"/>
      <c r="AR332" s="5"/>
      <c r="AS332" s="5"/>
      <c r="AT332" s="5"/>
      <c r="AU332" s="5"/>
      <c r="AV332" s="5"/>
      <c r="BD332" s="5"/>
      <c r="BE332" s="5"/>
      <c r="BF332" s="5"/>
      <c r="BG332" s="5"/>
    </row>
    <row r="333" spans="1:59" ht="12.75" hidden="1" x14ac:dyDescent="0.35">
      <c r="A333" s="5"/>
      <c r="B333" s="5"/>
      <c r="C333" s="5"/>
      <c r="D333" s="5"/>
      <c r="M333" s="5"/>
      <c r="N333" s="5"/>
      <c r="O333" s="21"/>
      <c r="P333" s="5"/>
      <c r="Q333" s="5"/>
      <c r="R333" s="5"/>
      <c r="S333" s="5"/>
      <c r="T333" s="5"/>
      <c r="AB333" s="5"/>
      <c r="AC333" s="5"/>
      <c r="AD333" s="5"/>
      <c r="AE333" s="5"/>
      <c r="AO333" s="5"/>
      <c r="AP333" s="5"/>
      <c r="AQ333" s="21"/>
      <c r="AR333" s="5"/>
      <c r="AS333" s="5"/>
      <c r="AT333" s="5"/>
      <c r="AU333" s="5"/>
      <c r="AV333" s="5"/>
      <c r="BD333" s="5"/>
      <c r="BE333" s="5"/>
      <c r="BF333" s="5"/>
      <c r="BG333" s="5"/>
    </row>
    <row r="334" spans="1:59" ht="12.75" hidden="1" x14ac:dyDescent="0.35">
      <c r="A334" s="5"/>
      <c r="B334" s="5"/>
      <c r="C334" s="5"/>
      <c r="D334" s="5"/>
      <c r="M334" s="5"/>
      <c r="N334" s="5"/>
      <c r="O334" s="21"/>
      <c r="P334" s="5"/>
      <c r="Q334" s="5"/>
      <c r="R334" s="5"/>
      <c r="S334" s="5"/>
      <c r="T334" s="5"/>
      <c r="AB334" s="5"/>
      <c r="AC334" s="5"/>
      <c r="AD334" s="5"/>
      <c r="AE334" s="5"/>
      <c r="AO334" s="5"/>
      <c r="AP334" s="5"/>
      <c r="AQ334" s="21"/>
      <c r="AR334" s="5"/>
      <c r="AS334" s="5"/>
      <c r="AT334" s="5"/>
      <c r="AU334" s="5"/>
      <c r="AV334" s="5"/>
      <c r="BD334" s="5"/>
      <c r="BE334" s="5"/>
      <c r="BF334" s="5"/>
      <c r="BG334" s="5"/>
    </row>
    <row r="335" spans="1:59" ht="12.75" hidden="1" x14ac:dyDescent="0.35">
      <c r="A335" s="5"/>
      <c r="B335" s="5"/>
      <c r="C335" s="5"/>
      <c r="D335" s="5"/>
      <c r="M335" s="5"/>
      <c r="N335" s="5"/>
      <c r="O335" s="21"/>
      <c r="P335" s="5"/>
      <c r="Q335" s="5"/>
      <c r="R335" s="5"/>
      <c r="S335" s="5"/>
      <c r="T335" s="5"/>
      <c r="AB335" s="5"/>
      <c r="AC335" s="5"/>
      <c r="AD335" s="5"/>
      <c r="AE335" s="5"/>
      <c r="AO335" s="5"/>
      <c r="AP335" s="5"/>
      <c r="AQ335" s="21"/>
      <c r="AR335" s="5"/>
      <c r="AS335" s="5"/>
      <c r="AT335" s="5"/>
      <c r="AU335" s="5"/>
      <c r="AV335" s="5"/>
      <c r="BD335" s="5"/>
      <c r="BE335" s="5"/>
      <c r="BF335" s="5"/>
      <c r="BG335" s="5"/>
    </row>
    <row r="336" spans="1:59" ht="12.75" hidden="1" x14ac:dyDescent="0.35">
      <c r="A336" s="5"/>
      <c r="B336" s="5"/>
      <c r="C336" s="5"/>
      <c r="D336" s="5"/>
      <c r="M336" s="5"/>
      <c r="N336" s="5"/>
      <c r="O336" s="21"/>
      <c r="P336" s="5"/>
      <c r="Q336" s="5"/>
      <c r="R336" s="5"/>
      <c r="S336" s="5"/>
      <c r="T336" s="5"/>
      <c r="AB336" s="5"/>
      <c r="AC336" s="5"/>
      <c r="AD336" s="5"/>
      <c r="AE336" s="5"/>
      <c r="AO336" s="5"/>
      <c r="AP336" s="5"/>
      <c r="AQ336" s="21"/>
      <c r="AR336" s="5"/>
      <c r="AS336" s="5"/>
      <c r="AT336" s="5"/>
      <c r="AU336" s="5"/>
      <c r="AV336" s="5"/>
      <c r="BD336" s="5"/>
      <c r="BE336" s="5"/>
      <c r="BF336" s="5"/>
      <c r="BG336" s="5"/>
    </row>
    <row r="337" spans="1:59" ht="12.75" hidden="1" x14ac:dyDescent="0.35">
      <c r="A337" s="5"/>
      <c r="B337" s="5"/>
      <c r="C337" s="5"/>
      <c r="D337" s="5"/>
      <c r="M337" s="5"/>
      <c r="N337" s="5"/>
      <c r="O337" s="21"/>
      <c r="P337" s="5"/>
      <c r="Q337" s="5"/>
      <c r="R337" s="5"/>
      <c r="S337" s="5"/>
      <c r="T337" s="5"/>
      <c r="AB337" s="5"/>
      <c r="AC337" s="5"/>
      <c r="AD337" s="5"/>
      <c r="AE337" s="5"/>
      <c r="AO337" s="5"/>
      <c r="AP337" s="5"/>
      <c r="AQ337" s="21"/>
      <c r="AR337" s="5"/>
      <c r="AS337" s="5"/>
      <c r="AT337" s="5"/>
      <c r="AU337" s="5"/>
      <c r="AV337" s="5"/>
      <c r="BD337" s="5"/>
      <c r="BE337" s="5"/>
      <c r="BF337" s="5"/>
      <c r="BG337" s="5"/>
    </row>
    <row r="338" spans="1:59" ht="12.75" hidden="1" x14ac:dyDescent="0.35">
      <c r="A338" s="5"/>
      <c r="B338" s="5"/>
      <c r="C338" s="5"/>
      <c r="D338" s="5"/>
      <c r="M338" s="5"/>
      <c r="N338" s="5"/>
      <c r="O338" s="21"/>
      <c r="P338" s="5"/>
      <c r="Q338" s="5"/>
      <c r="R338" s="5"/>
      <c r="S338" s="5"/>
      <c r="T338" s="5"/>
      <c r="AB338" s="5"/>
      <c r="AC338" s="5"/>
      <c r="AD338" s="5"/>
      <c r="AE338" s="5"/>
      <c r="AO338" s="5"/>
      <c r="AP338" s="5"/>
      <c r="AQ338" s="21"/>
      <c r="AR338" s="5"/>
      <c r="AS338" s="5"/>
      <c r="AT338" s="5"/>
      <c r="AU338" s="5"/>
      <c r="AV338" s="5"/>
      <c r="BD338" s="5"/>
      <c r="BE338" s="5"/>
      <c r="BF338" s="5"/>
      <c r="BG338" s="5"/>
    </row>
    <row r="339" spans="1:59" ht="12.75" hidden="1" x14ac:dyDescent="0.35">
      <c r="A339" s="5"/>
      <c r="B339" s="5"/>
      <c r="C339" s="5"/>
      <c r="D339" s="5"/>
      <c r="M339" s="5"/>
      <c r="N339" s="5"/>
      <c r="O339" s="21"/>
      <c r="P339" s="5"/>
      <c r="Q339" s="5"/>
      <c r="R339" s="5"/>
      <c r="S339" s="5"/>
      <c r="T339" s="5"/>
      <c r="AB339" s="5"/>
      <c r="AC339" s="5"/>
      <c r="AD339" s="5"/>
      <c r="AE339" s="5"/>
      <c r="AO339" s="5"/>
      <c r="AP339" s="5"/>
      <c r="AQ339" s="21"/>
      <c r="AR339" s="5"/>
      <c r="AS339" s="5"/>
      <c r="AT339" s="5"/>
      <c r="AU339" s="5"/>
      <c r="AV339" s="5"/>
      <c r="BD339" s="5"/>
      <c r="BE339" s="5"/>
      <c r="BF339" s="5"/>
      <c r="BG339" s="5"/>
    </row>
    <row r="340" spans="1:59" ht="12.75" hidden="1" x14ac:dyDescent="0.35">
      <c r="A340" s="5"/>
      <c r="B340" s="5"/>
      <c r="C340" s="5"/>
      <c r="D340" s="5"/>
      <c r="M340" s="5"/>
      <c r="N340" s="5"/>
      <c r="O340" s="21"/>
      <c r="P340" s="5"/>
      <c r="Q340" s="5"/>
      <c r="R340" s="5"/>
      <c r="S340" s="5"/>
      <c r="T340" s="5"/>
      <c r="AB340" s="5"/>
      <c r="AC340" s="5"/>
      <c r="AD340" s="5"/>
      <c r="AE340" s="5"/>
      <c r="AO340" s="5"/>
      <c r="AP340" s="5"/>
      <c r="AQ340" s="21"/>
      <c r="AR340" s="5"/>
      <c r="AS340" s="5"/>
      <c r="AT340" s="5"/>
      <c r="AU340" s="5"/>
      <c r="AV340" s="5"/>
      <c r="BD340" s="5"/>
      <c r="BE340" s="5"/>
      <c r="BF340" s="5"/>
      <c r="BG340" s="5"/>
    </row>
    <row r="341" spans="1:59" ht="12.75" hidden="1" x14ac:dyDescent="0.35">
      <c r="A341" s="5"/>
      <c r="B341" s="5"/>
      <c r="C341" s="5"/>
      <c r="D341" s="5"/>
      <c r="M341" s="5"/>
      <c r="N341" s="5"/>
      <c r="O341" s="21"/>
      <c r="P341" s="5"/>
      <c r="Q341" s="5"/>
      <c r="R341" s="5"/>
      <c r="S341" s="5"/>
      <c r="T341" s="5"/>
      <c r="AB341" s="5"/>
      <c r="AC341" s="5"/>
      <c r="AD341" s="5"/>
      <c r="AE341" s="5"/>
      <c r="AO341" s="5"/>
      <c r="AP341" s="5"/>
      <c r="AQ341" s="21"/>
      <c r="AR341" s="5"/>
      <c r="AS341" s="5"/>
      <c r="AT341" s="5"/>
      <c r="AU341" s="5"/>
      <c r="AV341" s="5"/>
      <c r="BD341" s="5"/>
      <c r="BE341" s="5"/>
      <c r="BF341" s="5"/>
      <c r="BG341" s="5"/>
    </row>
    <row r="342" spans="1:59" ht="12.75" hidden="1" x14ac:dyDescent="0.35">
      <c r="A342" s="5"/>
      <c r="B342" s="5"/>
      <c r="C342" s="5"/>
      <c r="D342" s="5"/>
      <c r="M342" s="5"/>
      <c r="N342" s="5"/>
      <c r="O342" s="21"/>
      <c r="P342" s="5"/>
      <c r="Q342" s="5"/>
      <c r="R342" s="5"/>
      <c r="S342" s="5"/>
      <c r="T342" s="5"/>
      <c r="AB342" s="5"/>
      <c r="AC342" s="5"/>
      <c r="AD342" s="5"/>
      <c r="AE342" s="5"/>
      <c r="AO342" s="5"/>
      <c r="AP342" s="5"/>
      <c r="AQ342" s="21"/>
      <c r="AR342" s="5"/>
      <c r="AS342" s="5"/>
      <c r="AT342" s="5"/>
      <c r="AU342" s="5"/>
      <c r="AV342" s="5"/>
      <c r="BD342" s="5"/>
      <c r="BE342" s="5"/>
      <c r="BF342" s="5"/>
      <c r="BG342" s="5"/>
    </row>
    <row r="343" spans="1:59" ht="12.75" hidden="1" x14ac:dyDescent="0.35">
      <c r="A343" s="5"/>
      <c r="B343" s="5"/>
      <c r="C343" s="5"/>
      <c r="D343" s="5"/>
      <c r="M343" s="5"/>
      <c r="N343" s="5"/>
      <c r="O343" s="21"/>
      <c r="P343" s="5"/>
      <c r="Q343" s="5"/>
      <c r="R343" s="5"/>
      <c r="S343" s="5"/>
      <c r="T343" s="5"/>
      <c r="AB343" s="5"/>
      <c r="AC343" s="5"/>
      <c r="AD343" s="5"/>
      <c r="AE343" s="5"/>
      <c r="AO343" s="5"/>
      <c r="AP343" s="5"/>
      <c r="AQ343" s="21"/>
      <c r="AR343" s="5"/>
      <c r="AS343" s="5"/>
      <c r="AT343" s="5"/>
      <c r="AU343" s="5"/>
      <c r="AV343" s="5"/>
      <c r="BD343" s="5"/>
      <c r="BE343" s="5"/>
      <c r="BF343" s="5"/>
      <c r="BG343" s="5"/>
    </row>
    <row r="344" spans="1:59" ht="12.75" hidden="1" x14ac:dyDescent="0.35">
      <c r="A344" s="5"/>
      <c r="B344" s="5"/>
      <c r="C344" s="5"/>
      <c r="D344" s="5"/>
      <c r="M344" s="5"/>
      <c r="N344" s="5"/>
      <c r="O344" s="21"/>
      <c r="P344" s="5"/>
      <c r="Q344" s="5"/>
      <c r="R344" s="5"/>
      <c r="S344" s="5"/>
      <c r="T344" s="5"/>
      <c r="AB344" s="5"/>
      <c r="AC344" s="5"/>
      <c r="AD344" s="5"/>
      <c r="AE344" s="5"/>
      <c r="AO344" s="5"/>
      <c r="AP344" s="5"/>
      <c r="AQ344" s="21"/>
      <c r="AR344" s="5"/>
      <c r="AS344" s="5"/>
      <c r="AT344" s="5"/>
      <c r="AU344" s="5"/>
      <c r="AV344" s="5"/>
      <c r="BD344" s="5"/>
      <c r="BE344" s="5"/>
      <c r="BF344" s="5"/>
      <c r="BG344" s="5"/>
    </row>
    <row r="345" spans="1:59" ht="12.75" hidden="1" x14ac:dyDescent="0.35">
      <c r="A345" s="5"/>
      <c r="B345" s="5"/>
      <c r="C345" s="5"/>
      <c r="D345" s="5"/>
      <c r="M345" s="5"/>
      <c r="N345" s="5"/>
      <c r="O345" s="21"/>
      <c r="P345" s="5"/>
      <c r="Q345" s="5"/>
      <c r="R345" s="5"/>
      <c r="S345" s="5"/>
      <c r="T345" s="5"/>
      <c r="AB345" s="5"/>
      <c r="AC345" s="5"/>
      <c r="AD345" s="5"/>
      <c r="AE345" s="5"/>
      <c r="AO345" s="5"/>
      <c r="AP345" s="5"/>
      <c r="AQ345" s="21"/>
      <c r="AR345" s="5"/>
      <c r="AS345" s="5"/>
      <c r="AT345" s="5"/>
      <c r="AU345" s="5"/>
      <c r="AV345" s="5"/>
      <c r="BD345" s="5"/>
      <c r="BE345" s="5"/>
      <c r="BF345" s="5"/>
      <c r="BG345" s="5"/>
    </row>
    <row r="346" spans="1:59" ht="12.75" hidden="1" x14ac:dyDescent="0.35">
      <c r="A346" s="5"/>
      <c r="B346" s="5"/>
      <c r="C346" s="5"/>
      <c r="D346" s="5"/>
      <c r="M346" s="5"/>
      <c r="N346" s="5"/>
      <c r="O346" s="21"/>
      <c r="P346" s="5"/>
      <c r="Q346" s="5"/>
      <c r="R346" s="5"/>
      <c r="S346" s="5"/>
      <c r="T346" s="5"/>
      <c r="AB346" s="5"/>
      <c r="AC346" s="5"/>
      <c r="AD346" s="5"/>
      <c r="AE346" s="5"/>
      <c r="AO346" s="5"/>
      <c r="AP346" s="5"/>
      <c r="AQ346" s="21"/>
      <c r="AR346" s="5"/>
      <c r="AS346" s="5"/>
      <c r="AT346" s="5"/>
      <c r="AU346" s="5"/>
      <c r="AV346" s="5"/>
      <c r="BD346" s="5"/>
      <c r="BE346" s="5"/>
      <c r="BF346" s="5"/>
      <c r="BG346" s="5"/>
    </row>
    <row r="347" spans="1:59" ht="12.75" hidden="1" x14ac:dyDescent="0.35">
      <c r="A347" s="5"/>
      <c r="B347" s="5"/>
      <c r="C347" s="5"/>
      <c r="D347" s="5"/>
      <c r="M347" s="5"/>
      <c r="N347" s="5"/>
      <c r="O347" s="21"/>
      <c r="P347" s="5"/>
      <c r="Q347" s="5"/>
      <c r="R347" s="5"/>
      <c r="S347" s="5"/>
      <c r="T347" s="5"/>
      <c r="AB347" s="5"/>
      <c r="AC347" s="5"/>
      <c r="AD347" s="5"/>
      <c r="AE347" s="5"/>
      <c r="AO347" s="5"/>
      <c r="AP347" s="5"/>
      <c r="AQ347" s="21"/>
      <c r="AR347" s="5"/>
      <c r="AS347" s="5"/>
      <c r="AT347" s="5"/>
      <c r="AU347" s="5"/>
      <c r="AV347" s="5"/>
      <c r="BD347" s="5"/>
      <c r="BE347" s="5"/>
      <c r="BF347" s="5"/>
      <c r="BG347" s="5"/>
    </row>
    <row r="348" spans="1:59" ht="12.75" hidden="1" x14ac:dyDescent="0.35">
      <c r="A348" s="5"/>
      <c r="B348" s="5"/>
      <c r="C348" s="5"/>
      <c r="D348" s="5"/>
      <c r="M348" s="5"/>
      <c r="N348" s="5"/>
      <c r="O348" s="21"/>
      <c r="P348" s="5"/>
      <c r="Q348" s="5"/>
      <c r="R348" s="5"/>
      <c r="S348" s="5"/>
      <c r="T348" s="5"/>
      <c r="AB348" s="5"/>
      <c r="AC348" s="5"/>
      <c r="AD348" s="5"/>
      <c r="AE348" s="5"/>
      <c r="AO348" s="5"/>
      <c r="AP348" s="5"/>
      <c r="AQ348" s="21"/>
      <c r="AR348" s="5"/>
      <c r="AS348" s="5"/>
      <c r="AT348" s="5"/>
      <c r="AU348" s="5"/>
      <c r="AV348" s="5"/>
      <c r="BD348" s="5"/>
      <c r="BE348" s="5"/>
      <c r="BF348" s="5"/>
      <c r="BG348" s="5"/>
    </row>
    <row r="349" spans="1:59" ht="12.75" hidden="1" x14ac:dyDescent="0.35">
      <c r="A349" s="5"/>
      <c r="B349" s="5"/>
      <c r="C349" s="5"/>
      <c r="D349" s="5"/>
      <c r="M349" s="5"/>
      <c r="N349" s="5"/>
      <c r="O349" s="21"/>
      <c r="P349" s="5"/>
      <c r="Q349" s="5"/>
      <c r="R349" s="5"/>
      <c r="S349" s="5"/>
      <c r="T349" s="5"/>
      <c r="AB349" s="5"/>
      <c r="AC349" s="5"/>
      <c r="AD349" s="5"/>
      <c r="AE349" s="5"/>
      <c r="AO349" s="5"/>
      <c r="AP349" s="5"/>
      <c r="AQ349" s="21"/>
      <c r="AR349" s="5"/>
      <c r="AS349" s="5"/>
      <c r="AT349" s="5"/>
      <c r="AU349" s="5"/>
      <c r="AV349" s="5"/>
      <c r="BD349" s="5"/>
      <c r="BE349" s="5"/>
      <c r="BF349" s="5"/>
      <c r="BG349" s="5"/>
    </row>
    <row r="350" spans="1:59" ht="12.75" hidden="1" x14ac:dyDescent="0.35">
      <c r="A350" s="5"/>
      <c r="B350" s="5"/>
      <c r="C350" s="5"/>
      <c r="D350" s="5"/>
      <c r="M350" s="5"/>
      <c r="N350" s="5"/>
      <c r="O350" s="21"/>
      <c r="P350" s="5"/>
      <c r="Q350" s="5"/>
      <c r="R350" s="5"/>
      <c r="S350" s="5"/>
      <c r="T350" s="5"/>
      <c r="AB350" s="5"/>
      <c r="AC350" s="5"/>
      <c r="AD350" s="5"/>
      <c r="AE350" s="5"/>
      <c r="AO350" s="5"/>
      <c r="AP350" s="5"/>
      <c r="AQ350" s="21"/>
      <c r="AR350" s="5"/>
      <c r="AS350" s="5"/>
      <c r="AT350" s="5"/>
      <c r="AU350" s="5"/>
      <c r="AV350" s="5"/>
      <c r="BD350" s="5"/>
      <c r="BE350" s="5"/>
      <c r="BF350" s="5"/>
      <c r="BG350" s="5"/>
    </row>
    <row r="351" spans="1:59" ht="12.75" hidden="1" x14ac:dyDescent="0.35">
      <c r="A351" s="5"/>
      <c r="B351" s="5"/>
      <c r="C351" s="5"/>
      <c r="D351" s="5"/>
      <c r="M351" s="5"/>
      <c r="N351" s="5"/>
      <c r="O351" s="21"/>
      <c r="P351" s="5"/>
      <c r="Q351" s="5"/>
      <c r="R351" s="5"/>
      <c r="S351" s="5"/>
      <c r="T351" s="5"/>
      <c r="AB351" s="5"/>
      <c r="AC351" s="5"/>
      <c r="AD351" s="5"/>
      <c r="AE351" s="5"/>
      <c r="AO351" s="5"/>
      <c r="AP351" s="5"/>
      <c r="AQ351" s="21"/>
      <c r="AR351" s="5"/>
      <c r="AS351" s="5"/>
      <c r="AT351" s="5"/>
      <c r="AU351" s="5"/>
      <c r="AV351" s="5"/>
      <c r="BD351" s="5"/>
      <c r="BE351" s="5"/>
      <c r="BF351" s="5"/>
      <c r="BG351" s="5"/>
    </row>
    <row r="352" spans="1:59" ht="12.75" hidden="1" x14ac:dyDescent="0.35">
      <c r="A352" s="5"/>
      <c r="B352" s="5"/>
      <c r="C352" s="5"/>
      <c r="D352" s="5"/>
      <c r="M352" s="5"/>
      <c r="N352" s="5"/>
      <c r="O352" s="21"/>
      <c r="P352" s="5"/>
      <c r="Q352" s="5"/>
      <c r="R352" s="5"/>
      <c r="S352" s="5"/>
      <c r="T352" s="5"/>
      <c r="AB352" s="5"/>
      <c r="AC352" s="5"/>
      <c r="AD352" s="5"/>
      <c r="AE352" s="5"/>
      <c r="AO352" s="5"/>
      <c r="AP352" s="5"/>
      <c r="AQ352" s="21"/>
      <c r="AR352" s="5"/>
      <c r="AS352" s="5"/>
      <c r="AT352" s="5"/>
      <c r="AU352" s="5"/>
      <c r="AV352" s="5"/>
      <c r="BD352" s="5"/>
      <c r="BE352" s="5"/>
      <c r="BF352" s="5"/>
      <c r="BG352" s="5"/>
    </row>
    <row r="353" spans="1:59" ht="12.75" hidden="1" x14ac:dyDescent="0.35">
      <c r="A353" s="5"/>
      <c r="B353" s="5"/>
      <c r="C353" s="5"/>
      <c r="D353" s="5"/>
      <c r="M353" s="5"/>
      <c r="N353" s="5"/>
      <c r="O353" s="21"/>
      <c r="P353" s="5"/>
      <c r="Q353" s="5"/>
      <c r="R353" s="5"/>
      <c r="S353" s="5"/>
      <c r="T353" s="5"/>
      <c r="AB353" s="5"/>
      <c r="AC353" s="5"/>
      <c r="AD353" s="5"/>
      <c r="AE353" s="5"/>
      <c r="AO353" s="5"/>
      <c r="AP353" s="5"/>
      <c r="AQ353" s="21"/>
      <c r="AR353" s="5"/>
      <c r="AS353" s="5"/>
      <c r="AT353" s="5"/>
      <c r="AU353" s="5"/>
      <c r="AV353" s="5"/>
      <c r="BD353" s="5"/>
      <c r="BE353" s="5"/>
      <c r="BF353" s="5"/>
      <c r="BG353" s="5"/>
    </row>
    <row r="354" spans="1:59" ht="12.75" hidden="1" x14ac:dyDescent="0.35">
      <c r="A354" s="5"/>
      <c r="B354" s="5"/>
      <c r="C354" s="5"/>
      <c r="D354" s="5"/>
      <c r="M354" s="5"/>
      <c r="N354" s="5"/>
      <c r="O354" s="21"/>
      <c r="P354" s="5"/>
      <c r="Q354" s="5"/>
      <c r="R354" s="5"/>
      <c r="S354" s="5"/>
      <c r="T354" s="5"/>
      <c r="AB354" s="5"/>
      <c r="AC354" s="5"/>
      <c r="AD354" s="5"/>
      <c r="AE354" s="5"/>
      <c r="AO354" s="5"/>
      <c r="AP354" s="5"/>
      <c r="AQ354" s="21"/>
      <c r="AR354" s="5"/>
      <c r="AS354" s="5"/>
      <c r="AT354" s="5"/>
      <c r="AU354" s="5"/>
      <c r="AV354" s="5"/>
      <c r="BD354" s="5"/>
      <c r="BE354" s="5"/>
      <c r="BF354" s="5"/>
      <c r="BG354" s="5"/>
    </row>
    <row r="355" spans="1:59" ht="12.75" hidden="1" x14ac:dyDescent="0.35">
      <c r="A355" s="5"/>
      <c r="B355" s="5"/>
      <c r="C355" s="5"/>
      <c r="D355" s="5"/>
      <c r="M355" s="5"/>
      <c r="N355" s="5"/>
      <c r="O355" s="21"/>
      <c r="P355" s="5"/>
      <c r="Q355" s="5"/>
      <c r="R355" s="5"/>
      <c r="S355" s="5"/>
      <c r="T355" s="5"/>
      <c r="AB355" s="5"/>
      <c r="AC355" s="5"/>
      <c r="AD355" s="5"/>
      <c r="AE355" s="5"/>
      <c r="AO355" s="5"/>
      <c r="AP355" s="5"/>
      <c r="AQ355" s="21"/>
      <c r="AR355" s="5"/>
      <c r="AS355" s="5"/>
      <c r="AT355" s="5"/>
      <c r="AU355" s="5"/>
      <c r="AV355" s="5"/>
      <c r="BD355" s="5"/>
      <c r="BE355" s="5"/>
      <c r="BF355" s="5"/>
      <c r="BG355" s="5"/>
    </row>
    <row r="356" spans="1:59" ht="12.75" hidden="1" x14ac:dyDescent="0.35">
      <c r="A356" s="5"/>
      <c r="B356" s="5"/>
      <c r="C356" s="5"/>
      <c r="D356" s="5"/>
      <c r="M356" s="5"/>
      <c r="N356" s="5"/>
      <c r="O356" s="21"/>
      <c r="P356" s="5"/>
      <c r="Q356" s="5"/>
      <c r="R356" s="5"/>
      <c r="S356" s="5"/>
      <c r="T356" s="5"/>
      <c r="AB356" s="5"/>
      <c r="AC356" s="5"/>
      <c r="AD356" s="5"/>
      <c r="AE356" s="5"/>
      <c r="AO356" s="5"/>
      <c r="AP356" s="5"/>
      <c r="AQ356" s="21"/>
      <c r="AR356" s="5"/>
      <c r="AS356" s="5"/>
      <c r="AT356" s="5"/>
      <c r="AU356" s="5"/>
      <c r="AV356" s="5"/>
      <c r="BD356" s="5"/>
      <c r="BE356" s="5"/>
      <c r="BF356" s="5"/>
      <c r="BG356" s="5"/>
    </row>
    <row r="357" spans="1:59" ht="12.75" hidden="1" x14ac:dyDescent="0.35">
      <c r="A357" s="5"/>
      <c r="B357" s="5"/>
      <c r="C357" s="5"/>
      <c r="D357" s="5"/>
      <c r="M357" s="5"/>
      <c r="N357" s="5"/>
      <c r="O357" s="21"/>
      <c r="P357" s="5"/>
      <c r="Q357" s="5"/>
      <c r="R357" s="5"/>
      <c r="S357" s="5"/>
      <c r="T357" s="5"/>
      <c r="AB357" s="5"/>
      <c r="AC357" s="5"/>
      <c r="AD357" s="5"/>
      <c r="AE357" s="5"/>
      <c r="AO357" s="5"/>
      <c r="AP357" s="5"/>
      <c r="AQ357" s="21"/>
      <c r="AR357" s="5"/>
      <c r="AS357" s="5"/>
      <c r="AT357" s="5"/>
      <c r="AU357" s="5"/>
      <c r="AV357" s="5"/>
      <c r="BD357" s="5"/>
      <c r="BE357" s="5"/>
      <c r="BF357" s="5"/>
      <c r="BG357" s="5"/>
    </row>
    <row r="358" spans="1:59" ht="12.75" hidden="1" x14ac:dyDescent="0.35">
      <c r="A358" s="5"/>
      <c r="B358" s="5"/>
      <c r="C358" s="5"/>
      <c r="D358" s="5"/>
      <c r="M358" s="5"/>
      <c r="N358" s="5"/>
      <c r="O358" s="21"/>
      <c r="P358" s="5"/>
      <c r="Q358" s="5"/>
      <c r="R358" s="5"/>
      <c r="S358" s="5"/>
      <c r="T358" s="5"/>
      <c r="AB358" s="5"/>
      <c r="AC358" s="5"/>
      <c r="AD358" s="5"/>
      <c r="AE358" s="5"/>
      <c r="AO358" s="5"/>
      <c r="AP358" s="5"/>
      <c r="AQ358" s="21"/>
      <c r="AR358" s="5"/>
      <c r="AS358" s="5"/>
      <c r="AT358" s="5"/>
      <c r="AU358" s="5"/>
      <c r="AV358" s="5"/>
      <c r="BD358" s="5"/>
      <c r="BE358" s="5"/>
      <c r="BF358" s="5"/>
      <c r="BG358" s="5"/>
    </row>
    <row r="359" spans="1:59" ht="12.75" hidden="1" x14ac:dyDescent="0.35">
      <c r="A359" s="5"/>
      <c r="B359" s="5"/>
      <c r="C359" s="5"/>
      <c r="D359" s="5"/>
      <c r="M359" s="5"/>
      <c r="N359" s="5"/>
      <c r="O359" s="21"/>
      <c r="P359" s="5"/>
      <c r="Q359" s="5"/>
      <c r="R359" s="5"/>
      <c r="S359" s="5"/>
      <c r="T359" s="5"/>
      <c r="AB359" s="5"/>
      <c r="AC359" s="5"/>
      <c r="AD359" s="5"/>
      <c r="AE359" s="5"/>
      <c r="AO359" s="5"/>
      <c r="AP359" s="5"/>
      <c r="AQ359" s="21"/>
      <c r="AR359" s="5"/>
      <c r="AS359" s="5"/>
      <c r="AT359" s="5"/>
      <c r="AU359" s="5"/>
      <c r="AV359" s="5"/>
      <c r="BD359" s="5"/>
      <c r="BE359" s="5"/>
      <c r="BF359" s="5"/>
      <c r="BG359" s="5"/>
    </row>
    <row r="360" spans="1:59" ht="12.75" hidden="1" x14ac:dyDescent="0.35">
      <c r="A360" s="5"/>
      <c r="B360" s="5"/>
      <c r="C360" s="5"/>
      <c r="D360" s="5"/>
      <c r="M360" s="5"/>
      <c r="N360" s="5"/>
      <c r="O360" s="21"/>
      <c r="P360" s="5"/>
      <c r="Q360" s="5"/>
      <c r="R360" s="5"/>
      <c r="S360" s="5"/>
      <c r="T360" s="5"/>
      <c r="AB360" s="5"/>
      <c r="AC360" s="5"/>
      <c r="AD360" s="5"/>
      <c r="AE360" s="5"/>
      <c r="AO360" s="5"/>
      <c r="AP360" s="5"/>
      <c r="AQ360" s="21"/>
      <c r="AR360" s="5"/>
      <c r="AS360" s="5"/>
      <c r="AT360" s="5"/>
      <c r="AU360" s="5"/>
      <c r="AV360" s="5"/>
      <c r="BD360" s="5"/>
      <c r="BE360" s="5"/>
      <c r="BF360" s="5"/>
      <c r="BG360" s="5"/>
    </row>
    <row r="361" spans="1:59" ht="12.75" hidden="1" x14ac:dyDescent="0.35">
      <c r="A361" s="5"/>
      <c r="B361" s="5"/>
      <c r="C361" s="5"/>
      <c r="D361" s="5"/>
      <c r="M361" s="5"/>
      <c r="N361" s="5"/>
      <c r="O361" s="21"/>
      <c r="P361" s="5"/>
      <c r="Q361" s="5"/>
      <c r="R361" s="5"/>
      <c r="S361" s="5"/>
      <c r="T361" s="5"/>
      <c r="AB361" s="5"/>
      <c r="AC361" s="5"/>
      <c r="AD361" s="5"/>
      <c r="AE361" s="5"/>
      <c r="AO361" s="5"/>
      <c r="AP361" s="5"/>
      <c r="AQ361" s="21"/>
      <c r="AR361" s="5"/>
      <c r="AS361" s="5"/>
      <c r="AT361" s="5"/>
      <c r="AU361" s="5"/>
      <c r="AV361" s="5"/>
      <c r="BD361" s="5"/>
      <c r="BE361" s="5"/>
      <c r="BF361" s="5"/>
      <c r="BG361" s="5"/>
    </row>
    <row r="362" spans="1:59" ht="12.75" hidden="1" x14ac:dyDescent="0.35">
      <c r="A362" s="5"/>
      <c r="B362" s="5"/>
      <c r="C362" s="5"/>
      <c r="D362" s="5"/>
      <c r="M362" s="5"/>
      <c r="N362" s="5"/>
      <c r="O362" s="21"/>
      <c r="P362" s="5"/>
      <c r="Q362" s="5"/>
      <c r="R362" s="5"/>
      <c r="S362" s="5"/>
      <c r="T362" s="5"/>
      <c r="AB362" s="5"/>
      <c r="AC362" s="5"/>
      <c r="AD362" s="5"/>
      <c r="AE362" s="5"/>
      <c r="AO362" s="5"/>
      <c r="AP362" s="5"/>
      <c r="AQ362" s="21"/>
      <c r="AR362" s="5"/>
      <c r="AS362" s="5"/>
      <c r="AT362" s="5"/>
      <c r="AU362" s="5"/>
      <c r="AV362" s="5"/>
      <c r="BD362" s="5"/>
      <c r="BE362" s="5"/>
      <c r="BF362" s="5"/>
      <c r="BG362" s="5"/>
    </row>
    <row r="363" spans="1:59" ht="12.75" hidden="1" x14ac:dyDescent="0.35">
      <c r="A363" s="5"/>
      <c r="B363" s="5"/>
      <c r="C363" s="5"/>
      <c r="D363" s="5"/>
      <c r="M363" s="5"/>
      <c r="N363" s="5"/>
      <c r="O363" s="21"/>
      <c r="P363" s="5"/>
      <c r="Q363" s="5"/>
      <c r="R363" s="5"/>
      <c r="S363" s="5"/>
      <c r="T363" s="5"/>
      <c r="AB363" s="5"/>
      <c r="AC363" s="5"/>
      <c r="AD363" s="5"/>
      <c r="AE363" s="5"/>
      <c r="AO363" s="5"/>
      <c r="AP363" s="5"/>
      <c r="AQ363" s="21"/>
      <c r="AR363" s="5"/>
      <c r="AS363" s="5"/>
      <c r="AT363" s="5"/>
      <c r="AU363" s="5"/>
      <c r="AV363" s="5"/>
      <c r="BD363" s="5"/>
      <c r="BE363" s="5"/>
      <c r="BF363" s="5"/>
      <c r="BG363" s="5"/>
    </row>
    <row r="364" spans="1:59" ht="12.75" hidden="1" x14ac:dyDescent="0.35">
      <c r="A364" s="5"/>
      <c r="B364" s="5"/>
      <c r="C364" s="5"/>
      <c r="D364" s="5"/>
      <c r="M364" s="5"/>
      <c r="N364" s="5"/>
      <c r="O364" s="21"/>
      <c r="P364" s="5"/>
      <c r="Q364" s="5"/>
      <c r="R364" s="5"/>
      <c r="S364" s="5"/>
      <c r="T364" s="5"/>
      <c r="AB364" s="5"/>
      <c r="AC364" s="5"/>
      <c r="AD364" s="5"/>
      <c r="AE364" s="5"/>
      <c r="AO364" s="5"/>
      <c r="AP364" s="5"/>
      <c r="AQ364" s="21"/>
      <c r="AR364" s="5"/>
      <c r="AS364" s="5"/>
      <c r="AT364" s="5"/>
      <c r="AU364" s="5"/>
      <c r="AV364" s="5"/>
      <c r="BD364" s="5"/>
      <c r="BE364" s="5"/>
      <c r="BF364" s="5"/>
      <c r="BG364" s="5"/>
    </row>
    <row r="365" spans="1:59" ht="12.75" hidden="1" x14ac:dyDescent="0.35">
      <c r="A365" s="5"/>
      <c r="B365" s="5"/>
      <c r="C365" s="5"/>
      <c r="D365" s="5"/>
      <c r="M365" s="5"/>
      <c r="N365" s="5"/>
      <c r="O365" s="21"/>
      <c r="P365" s="5"/>
      <c r="Q365" s="5"/>
      <c r="R365" s="5"/>
      <c r="S365" s="5"/>
      <c r="T365" s="5"/>
      <c r="AB365" s="5"/>
      <c r="AC365" s="5"/>
      <c r="AD365" s="5"/>
      <c r="AE365" s="5"/>
      <c r="AO365" s="5"/>
      <c r="AP365" s="5"/>
      <c r="AQ365" s="21"/>
      <c r="AR365" s="5"/>
      <c r="AS365" s="5"/>
      <c r="AT365" s="5"/>
      <c r="AU365" s="5"/>
      <c r="AV365" s="5"/>
      <c r="BD365" s="5"/>
      <c r="BE365" s="5"/>
      <c r="BF365" s="5"/>
      <c r="BG365" s="5"/>
    </row>
    <row r="366" spans="1:59" ht="12.75" hidden="1" x14ac:dyDescent="0.35">
      <c r="A366" s="5"/>
      <c r="B366" s="5"/>
      <c r="C366" s="5"/>
      <c r="D366" s="5"/>
      <c r="M366" s="5"/>
      <c r="N366" s="5"/>
      <c r="O366" s="21"/>
      <c r="P366" s="5"/>
      <c r="Q366" s="5"/>
      <c r="R366" s="5"/>
      <c r="S366" s="5"/>
      <c r="T366" s="5"/>
      <c r="AB366" s="5"/>
      <c r="AC366" s="5"/>
      <c r="AD366" s="5"/>
      <c r="AE366" s="5"/>
      <c r="AO366" s="5"/>
      <c r="AP366" s="5"/>
      <c r="AQ366" s="21"/>
      <c r="AR366" s="5"/>
      <c r="AS366" s="5"/>
      <c r="AT366" s="5"/>
      <c r="AU366" s="5"/>
      <c r="AV366" s="5"/>
      <c r="BD366" s="5"/>
      <c r="BE366" s="5"/>
      <c r="BF366" s="5"/>
      <c r="BG366" s="5"/>
    </row>
    <row r="367" spans="1:59" ht="12.75" hidden="1" x14ac:dyDescent="0.35">
      <c r="A367" s="5"/>
      <c r="B367" s="5"/>
      <c r="C367" s="5"/>
      <c r="D367" s="5"/>
      <c r="M367" s="5"/>
      <c r="N367" s="5"/>
      <c r="O367" s="21"/>
      <c r="P367" s="5"/>
      <c r="Q367" s="5"/>
      <c r="R367" s="5"/>
      <c r="S367" s="5"/>
      <c r="T367" s="5"/>
      <c r="AB367" s="5"/>
      <c r="AC367" s="5"/>
      <c r="AD367" s="5"/>
      <c r="AE367" s="5"/>
      <c r="AO367" s="5"/>
      <c r="AP367" s="5"/>
      <c r="AQ367" s="21"/>
      <c r="AR367" s="5"/>
      <c r="AS367" s="5"/>
      <c r="AT367" s="5"/>
      <c r="AU367" s="5"/>
      <c r="AV367" s="5"/>
      <c r="BD367" s="5"/>
      <c r="BE367" s="5"/>
      <c r="BF367" s="5"/>
      <c r="BG367" s="5"/>
    </row>
    <row r="368" spans="1:59" ht="12.75" hidden="1" x14ac:dyDescent="0.35">
      <c r="A368" s="5"/>
      <c r="B368" s="5"/>
      <c r="C368" s="5"/>
      <c r="D368" s="5"/>
      <c r="M368" s="5"/>
      <c r="N368" s="5"/>
      <c r="O368" s="21"/>
      <c r="P368" s="5"/>
      <c r="Q368" s="5"/>
      <c r="R368" s="5"/>
      <c r="S368" s="5"/>
      <c r="T368" s="5"/>
      <c r="AB368" s="5"/>
      <c r="AC368" s="5"/>
      <c r="AD368" s="5"/>
      <c r="AE368" s="5"/>
      <c r="AO368" s="5"/>
      <c r="AP368" s="5"/>
      <c r="AQ368" s="21"/>
      <c r="AR368" s="5"/>
      <c r="AS368" s="5"/>
      <c r="AT368" s="5"/>
      <c r="AU368" s="5"/>
      <c r="AV368" s="5"/>
      <c r="BD368" s="5"/>
      <c r="BE368" s="5"/>
      <c r="BF368" s="5"/>
      <c r="BG368" s="5"/>
    </row>
    <row r="369" spans="1:59" ht="12.75" hidden="1" x14ac:dyDescent="0.35">
      <c r="A369" s="5"/>
      <c r="B369" s="5"/>
      <c r="C369" s="5"/>
      <c r="D369" s="5"/>
      <c r="M369" s="5"/>
      <c r="N369" s="5"/>
      <c r="O369" s="21"/>
      <c r="P369" s="5"/>
      <c r="Q369" s="5"/>
      <c r="R369" s="5"/>
      <c r="S369" s="5"/>
      <c r="T369" s="5"/>
      <c r="AB369" s="5"/>
      <c r="AC369" s="5"/>
      <c r="AD369" s="5"/>
      <c r="AE369" s="5"/>
      <c r="AO369" s="5"/>
      <c r="AP369" s="5"/>
      <c r="AQ369" s="21"/>
      <c r="AR369" s="5"/>
      <c r="AS369" s="5"/>
      <c r="AT369" s="5"/>
      <c r="AU369" s="5"/>
      <c r="AV369" s="5"/>
      <c r="BD369" s="5"/>
      <c r="BE369" s="5"/>
      <c r="BF369" s="5"/>
      <c r="BG369" s="5"/>
    </row>
    <row r="370" spans="1:59" ht="12.75" hidden="1" x14ac:dyDescent="0.35">
      <c r="A370" s="5"/>
      <c r="B370" s="5"/>
      <c r="C370" s="5"/>
      <c r="D370" s="5"/>
      <c r="M370" s="5"/>
      <c r="N370" s="5"/>
      <c r="O370" s="21"/>
      <c r="P370" s="5"/>
      <c r="Q370" s="5"/>
      <c r="R370" s="5"/>
      <c r="S370" s="5"/>
      <c r="T370" s="5"/>
      <c r="AB370" s="5"/>
      <c r="AC370" s="5"/>
      <c r="AD370" s="5"/>
      <c r="AE370" s="5"/>
      <c r="AO370" s="5"/>
      <c r="AP370" s="5"/>
      <c r="AQ370" s="21"/>
      <c r="AR370" s="5"/>
      <c r="AS370" s="5"/>
      <c r="AT370" s="5"/>
      <c r="AU370" s="5"/>
      <c r="AV370" s="5"/>
      <c r="BD370" s="5"/>
      <c r="BE370" s="5"/>
      <c r="BF370" s="5"/>
      <c r="BG370" s="5"/>
    </row>
    <row r="371" spans="1:59" ht="12.75" hidden="1" x14ac:dyDescent="0.35">
      <c r="A371" s="5"/>
      <c r="B371" s="5"/>
      <c r="C371" s="5"/>
      <c r="D371" s="5"/>
      <c r="M371" s="5"/>
      <c r="N371" s="5"/>
      <c r="O371" s="21"/>
      <c r="P371" s="5"/>
      <c r="Q371" s="5"/>
      <c r="R371" s="5"/>
      <c r="S371" s="5"/>
      <c r="T371" s="5"/>
      <c r="AB371" s="5"/>
      <c r="AC371" s="5"/>
      <c r="AD371" s="5"/>
      <c r="AE371" s="5"/>
      <c r="AO371" s="5"/>
      <c r="AP371" s="5"/>
      <c r="AQ371" s="21"/>
      <c r="AR371" s="5"/>
      <c r="AS371" s="5"/>
      <c r="AT371" s="5"/>
      <c r="AU371" s="5"/>
      <c r="AV371" s="5"/>
      <c r="BD371" s="5"/>
      <c r="BE371" s="5"/>
      <c r="BF371" s="5"/>
      <c r="BG371" s="5"/>
    </row>
    <row r="372" spans="1:59" ht="12.75" hidden="1" x14ac:dyDescent="0.35">
      <c r="A372" s="5"/>
      <c r="B372" s="5"/>
      <c r="C372" s="5"/>
      <c r="D372" s="5"/>
      <c r="M372" s="5"/>
      <c r="N372" s="5"/>
      <c r="O372" s="21"/>
      <c r="P372" s="5"/>
      <c r="Q372" s="5"/>
      <c r="R372" s="5"/>
      <c r="S372" s="5"/>
      <c r="T372" s="5"/>
      <c r="AB372" s="5"/>
      <c r="AC372" s="5"/>
      <c r="AD372" s="5"/>
      <c r="AE372" s="5"/>
      <c r="AO372" s="5"/>
      <c r="AP372" s="5"/>
      <c r="AQ372" s="21"/>
      <c r="AR372" s="5"/>
      <c r="AS372" s="5"/>
      <c r="AT372" s="5"/>
      <c r="AU372" s="5"/>
      <c r="AV372" s="5"/>
      <c r="BD372" s="5"/>
      <c r="BE372" s="5"/>
      <c r="BF372" s="5"/>
      <c r="BG372" s="5"/>
    </row>
    <row r="373" spans="1:59" ht="12.75" hidden="1" x14ac:dyDescent="0.35">
      <c r="A373" s="5"/>
      <c r="B373" s="5"/>
      <c r="C373" s="5"/>
      <c r="D373" s="5"/>
      <c r="M373" s="5"/>
      <c r="N373" s="5"/>
      <c r="O373" s="21"/>
      <c r="P373" s="5"/>
      <c r="Q373" s="5"/>
      <c r="R373" s="5"/>
      <c r="S373" s="5"/>
      <c r="T373" s="5"/>
      <c r="AB373" s="5"/>
      <c r="AC373" s="5"/>
      <c r="AD373" s="5"/>
      <c r="AE373" s="5"/>
      <c r="AO373" s="5"/>
      <c r="AP373" s="5"/>
      <c r="AQ373" s="21"/>
      <c r="AR373" s="5"/>
      <c r="AS373" s="5"/>
      <c r="AT373" s="5"/>
      <c r="AU373" s="5"/>
      <c r="AV373" s="5"/>
      <c r="BD373" s="5"/>
      <c r="BE373" s="5"/>
      <c r="BF373" s="5"/>
      <c r="BG373" s="5"/>
    </row>
    <row r="374" spans="1:59" ht="12.75" hidden="1" x14ac:dyDescent="0.35">
      <c r="A374" s="5"/>
      <c r="B374" s="5"/>
      <c r="C374" s="5"/>
      <c r="D374" s="5"/>
      <c r="M374" s="5"/>
      <c r="N374" s="5"/>
      <c r="O374" s="21"/>
      <c r="P374" s="5"/>
      <c r="Q374" s="5"/>
      <c r="R374" s="5"/>
      <c r="S374" s="5"/>
      <c r="T374" s="5"/>
      <c r="AB374" s="5"/>
      <c r="AC374" s="5"/>
      <c r="AD374" s="5"/>
      <c r="AE374" s="5"/>
      <c r="AO374" s="5"/>
      <c r="AP374" s="5"/>
      <c r="AQ374" s="21"/>
      <c r="AR374" s="5"/>
      <c r="AS374" s="5"/>
      <c r="AT374" s="5"/>
      <c r="AU374" s="5"/>
      <c r="AV374" s="5"/>
      <c r="BD374" s="5"/>
      <c r="BE374" s="5"/>
      <c r="BF374" s="5"/>
      <c r="BG374" s="5"/>
    </row>
    <row r="375" spans="1:59" ht="12.75" hidden="1" x14ac:dyDescent="0.35">
      <c r="A375" s="5"/>
      <c r="B375" s="5"/>
      <c r="C375" s="5"/>
      <c r="D375" s="5"/>
      <c r="M375" s="5"/>
      <c r="N375" s="5"/>
      <c r="O375" s="21"/>
      <c r="P375" s="5"/>
      <c r="Q375" s="5"/>
      <c r="R375" s="5"/>
      <c r="S375" s="5"/>
      <c r="T375" s="5"/>
      <c r="AB375" s="5"/>
      <c r="AC375" s="5"/>
      <c r="AD375" s="5"/>
      <c r="AE375" s="5"/>
      <c r="AO375" s="5"/>
      <c r="AP375" s="5"/>
      <c r="AQ375" s="21"/>
      <c r="AR375" s="5"/>
      <c r="AS375" s="5"/>
      <c r="AT375" s="5"/>
      <c r="AU375" s="5"/>
      <c r="AV375" s="5"/>
      <c r="BD375" s="5"/>
      <c r="BE375" s="5"/>
      <c r="BF375" s="5"/>
      <c r="BG375" s="5"/>
    </row>
    <row r="376" spans="1:59" ht="12.75" hidden="1" x14ac:dyDescent="0.35">
      <c r="A376" s="5"/>
      <c r="B376" s="5"/>
      <c r="C376" s="5"/>
      <c r="D376" s="5"/>
      <c r="M376" s="5"/>
      <c r="N376" s="5"/>
      <c r="O376" s="21"/>
      <c r="P376" s="5"/>
      <c r="Q376" s="5"/>
      <c r="R376" s="5"/>
      <c r="S376" s="5"/>
      <c r="T376" s="5"/>
      <c r="AB376" s="5"/>
      <c r="AC376" s="5"/>
      <c r="AD376" s="5"/>
      <c r="AE376" s="5"/>
      <c r="AO376" s="5"/>
      <c r="AP376" s="5"/>
      <c r="AQ376" s="21"/>
      <c r="AR376" s="5"/>
      <c r="AS376" s="5"/>
      <c r="AT376" s="5"/>
      <c r="AU376" s="5"/>
      <c r="AV376" s="5"/>
      <c r="BD376" s="5"/>
      <c r="BE376" s="5"/>
      <c r="BF376" s="5"/>
      <c r="BG376" s="5"/>
    </row>
    <row r="377" spans="1:59" ht="12.75" hidden="1" x14ac:dyDescent="0.35">
      <c r="A377" s="5"/>
      <c r="B377" s="5"/>
      <c r="C377" s="5"/>
      <c r="D377" s="5"/>
      <c r="M377" s="5"/>
      <c r="N377" s="5"/>
      <c r="O377" s="21"/>
      <c r="P377" s="5"/>
      <c r="Q377" s="5"/>
      <c r="R377" s="5"/>
      <c r="S377" s="5"/>
      <c r="T377" s="5"/>
      <c r="AB377" s="5"/>
      <c r="AC377" s="5"/>
      <c r="AD377" s="5"/>
      <c r="AE377" s="5"/>
      <c r="AO377" s="5"/>
      <c r="AP377" s="5"/>
      <c r="AQ377" s="21"/>
      <c r="AR377" s="5"/>
      <c r="AS377" s="5"/>
      <c r="AT377" s="5"/>
      <c r="AU377" s="5"/>
      <c r="AV377" s="5"/>
      <c r="BD377" s="5"/>
      <c r="BE377" s="5"/>
      <c r="BF377" s="5"/>
      <c r="BG377" s="5"/>
    </row>
    <row r="378" spans="1:59" ht="12.75" hidden="1" x14ac:dyDescent="0.35">
      <c r="A378" s="5"/>
      <c r="B378" s="5"/>
      <c r="C378" s="5"/>
      <c r="D378" s="5"/>
      <c r="M378" s="5"/>
      <c r="N378" s="5"/>
      <c r="O378" s="21"/>
      <c r="P378" s="5"/>
      <c r="Q378" s="5"/>
      <c r="R378" s="5"/>
      <c r="S378" s="5"/>
      <c r="T378" s="5"/>
      <c r="AB378" s="5"/>
      <c r="AC378" s="5"/>
      <c r="AD378" s="5"/>
      <c r="AE378" s="5"/>
      <c r="AO378" s="5"/>
      <c r="AP378" s="5"/>
      <c r="AQ378" s="21"/>
      <c r="AR378" s="5"/>
      <c r="AS378" s="5"/>
      <c r="AT378" s="5"/>
      <c r="AU378" s="5"/>
      <c r="AV378" s="5"/>
      <c r="BD378" s="5"/>
      <c r="BE378" s="5"/>
      <c r="BF378" s="5"/>
      <c r="BG378" s="5"/>
    </row>
    <row r="379" spans="1:59" ht="12.75" hidden="1" x14ac:dyDescent="0.35">
      <c r="A379" s="5"/>
      <c r="B379" s="5"/>
      <c r="C379" s="5"/>
      <c r="D379" s="5"/>
      <c r="M379" s="5"/>
      <c r="N379" s="5"/>
      <c r="O379" s="21"/>
      <c r="P379" s="5"/>
      <c r="Q379" s="5"/>
      <c r="R379" s="5"/>
      <c r="S379" s="5"/>
      <c r="T379" s="5"/>
      <c r="AB379" s="5"/>
      <c r="AC379" s="5"/>
      <c r="AD379" s="5"/>
      <c r="AE379" s="5"/>
      <c r="AO379" s="5"/>
      <c r="AP379" s="5"/>
      <c r="AQ379" s="21"/>
      <c r="AR379" s="5"/>
      <c r="AS379" s="5"/>
      <c r="AT379" s="5"/>
      <c r="AU379" s="5"/>
      <c r="AV379" s="5"/>
      <c r="BD379" s="5"/>
      <c r="BE379" s="5"/>
      <c r="BF379" s="5"/>
      <c r="BG379" s="5"/>
    </row>
    <row r="380" spans="1:59" ht="12.75" hidden="1" x14ac:dyDescent="0.35">
      <c r="A380" s="5"/>
      <c r="B380" s="5"/>
      <c r="C380" s="5"/>
      <c r="D380" s="5"/>
      <c r="M380" s="5"/>
      <c r="N380" s="5"/>
      <c r="O380" s="21"/>
      <c r="P380" s="5"/>
      <c r="Q380" s="5"/>
      <c r="R380" s="5"/>
      <c r="S380" s="5"/>
      <c r="T380" s="5"/>
      <c r="AB380" s="5"/>
      <c r="AC380" s="5"/>
      <c r="AD380" s="5"/>
      <c r="AE380" s="5"/>
      <c r="AO380" s="5"/>
      <c r="AP380" s="5"/>
      <c r="AQ380" s="21"/>
      <c r="AR380" s="5"/>
      <c r="AS380" s="5"/>
      <c r="AT380" s="5"/>
      <c r="AU380" s="5"/>
      <c r="AV380" s="5"/>
      <c r="BD380" s="5"/>
      <c r="BE380" s="5"/>
      <c r="BF380" s="5"/>
      <c r="BG380" s="5"/>
    </row>
    <row r="381" spans="1:59" ht="12.75" hidden="1" x14ac:dyDescent="0.35">
      <c r="A381" s="5"/>
      <c r="B381" s="5"/>
      <c r="C381" s="5"/>
      <c r="D381" s="5"/>
      <c r="M381" s="5"/>
      <c r="N381" s="5"/>
      <c r="O381" s="21"/>
      <c r="P381" s="5"/>
      <c r="Q381" s="5"/>
      <c r="R381" s="5"/>
      <c r="S381" s="5"/>
      <c r="T381" s="5"/>
      <c r="AB381" s="5"/>
      <c r="AC381" s="5"/>
      <c r="AD381" s="5"/>
      <c r="AE381" s="5"/>
      <c r="AO381" s="5"/>
      <c r="AP381" s="5"/>
      <c r="AQ381" s="21"/>
      <c r="AR381" s="5"/>
      <c r="AS381" s="5"/>
      <c r="AT381" s="5"/>
      <c r="AU381" s="5"/>
      <c r="AV381" s="5"/>
      <c r="BD381" s="5"/>
      <c r="BE381" s="5"/>
      <c r="BF381" s="5"/>
      <c r="BG381" s="5"/>
    </row>
    <row r="382" spans="1:59" ht="12.75" hidden="1" x14ac:dyDescent="0.35">
      <c r="A382" s="5"/>
      <c r="B382" s="5"/>
      <c r="C382" s="5"/>
      <c r="D382" s="5"/>
      <c r="M382" s="5"/>
      <c r="N382" s="5"/>
      <c r="O382" s="21"/>
      <c r="P382" s="5"/>
      <c r="Q382" s="5"/>
      <c r="R382" s="5"/>
      <c r="S382" s="5"/>
      <c r="T382" s="5"/>
      <c r="AB382" s="5"/>
      <c r="AC382" s="5"/>
      <c r="AD382" s="5"/>
      <c r="AE382" s="5"/>
      <c r="AO382" s="5"/>
      <c r="AP382" s="5"/>
      <c r="AQ382" s="21"/>
      <c r="AR382" s="5"/>
      <c r="AS382" s="5"/>
      <c r="AT382" s="5"/>
      <c r="AU382" s="5"/>
      <c r="AV382" s="5"/>
      <c r="BD382" s="5"/>
      <c r="BE382" s="5"/>
      <c r="BF382" s="5"/>
      <c r="BG382" s="5"/>
    </row>
    <row r="383" spans="1:59" ht="12.75" hidden="1" x14ac:dyDescent="0.35">
      <c r="A383" s="5"/>
      <c r="B383" s="5"/>
      <c r="C383" s="5"/>
      <c r="D383" s="5"/>
      <c r="M383" s="5"/>
      <c r="N383" s="5"/>
      <c r="O383" s="21"/>
      <c r="P383" s="5"/>
      <c r="Q383" s="5"/>
      <c r="R383" s="5"/>
      <c r="S383" s="5"/>
      <c r="T383" s="5"/>
      <c r="AB383" s="5"/>
      <c r="AC383" s="5"/>
      <c r="AD383" s="5"/>
      <c r="AE383" s="5"/>
      <c r="AO383" s="5"/>
      <c r="AP383" s="5"/>
      <c r="AQ383" s="21"/>
      <c r="AR383" s="5"/>
      <c r="AS383" s="5"/>
      <c r="AT383" s="5"/>
      <c r="AU383" s="5"/>
      <c r="AV383" s="5"/>
      <c r="BD383" s="5"/>
      <c r="BE383" s="5"/>
      <c r="BF383" s="5"/>
      <c r="BG383" s="5"/>
    </row>
    <row r="384" spans="1:59" ht="12.75" hidden="1" x14ac:dyDescent="0.35">
      <c r="A384" s="5"/>
      <c r="B384" s="5"/>
      <c r="C384" s="5"/>
      <c r="D384" s="5"/>
      <c r="M384" s="5"/>
      <c r="N384" s="5"/>
      <c r="O384" s="21"/>
      <c r="P384" s="5"/>
      <c r="Q384" s="5"/>
      <c r="R384" s="5"/>
      <c r="S384" s="5"/>
      <c r="T384" s="5"/>
      <c r="AB384" s="5"/>
      <c r="AC384" s="5"/>
      <c r="AD384" s="5"/>
      <c r="AE384" s="5"/>
      <c r="AO384" s="5"/>
      <c r="AP384" s="5"/>
      <c r="AQ384" s="21"/>
      <c r="AR384" s="5"/>
      <c r="AS384" s="5"/>
      <c r="AT384" s="5"/>
      <c r="AU384" s="5"/>
      <c r="AV384" s="5"/>
      <c r="BD384" s="5"/>
      <c r="BE384" s="5"/>
      <c r="BF384" s="5"/>
      <c r="BG384" s="5"/>
    </row>
    <row r="385" spans="1:59" ht="12.75" hidden="1" x14ac:dyDescent="0.35">
      <c r="A385" s="5"/>
      <c r="B385" s="5"/>
      <c r="C385" s="5"/>
      <c r="D385" s="5"/>
      <c r="M385" s="5"/>
      <c r="N385" s="5"/>
      <c r="O385" s="21"/>
      <c r="P385" s="5"/>
      <c r="Q385" s="5"/>
      <c r="R385" s="5"/>
      <c r="S385" s="5"/>
      <c r="T385" s="5"/>
      <c r="AB385" s="5"/>
      <c r="AC385" s="5"/>
      <c r="AD385" s="5"/>
      <c r="AE385" s="5"/>
      <c r="AO385" s="5"/>
      <c r="AP385" s="5"/>
      <c r="AQ385" s="21"/>
      <c r="AR385" s="5"/>
      <c r="AS385" s="5"/>
      <c r="AT385" s="5"/>
      <c r="AU385" s="5"/>
      <c r="AV385" s="5"/>
      <c r="BD385" s="5"/>
      <c r="BE385" s="5"/>
      <c r="BF385" s="5"/>
      <c r="BG385" s="5"/>
    </row>
    <row r="386" spans="1:59" ht="12.75" hidden="1" x14ac:dyDescent="0.35">
      <c r="A386" s="5"/>
      <c r="B386" s="5"/>
      <c r="C386" s="5"/>
      <c r="D386" s="5"/>
      <c r="M386" s="5"/>
      <c r="N386" s="5"/>
      <c r="O386" s="21"/>
      <c r="P386" s="5"/>
      <c r="Q386" s="5"/>
      <c r="R386" s="5"/>
      <c r="S386" s="5"/>
      <c r="T386" s="5"/>
      <c r="AB386" s="5"/>
      <c r="AC386" s="5"/>
      <c r="AD386" s="5"/>
      <c r="AE386" s="5"/>
      <c r="AO386" s="5"/>
      <c r="AP386" s="5"/>
      <c r="AQ386" s="21"/>
      <c r="AR386" s="5"/>
      <c r="AS386" s="5"/>
      <c r="AT386" s="5"/>
      <c r="AU386" s="5"/>
      <c r="AV386" s="5"/>
      <c r="BD386" s="5"/>
      <c r="BE386" s="5"/>
      <c r="BF386" s="5"/>
      <c r="BG386" s="5"/>
    </row>
    <row r="387" spans="1:59" ht="12.75" hidden="1" x14ac:dyDescent="0.35">
      <c r="A387" s="5"/>
      <c r="B387" s="5"/>
      <c r="C387" s="5"/>
      <c r="D387" s="5"/>
      <c r="M387" s="5"/>
      <c r="N387" s="5"/>
      <c r="O387" s="21"/>
      <c r="P387" s="5"/>
      <c r="Q387" s="5"/>
      <c r="R387" s="5"/>
      <c r="S387" s="5"/>
      <c r="T387" s="5"/>
      <c r="AB387" s="5"/>
      <c r="AC387" s="5"/>
      <c r="AD387" s="5"/>
      <c r="AE387" s="5"/>
      <c r="AO387" s="5"/>
      <c r="AP387" s="5"/>
      <c r="AQ387" s="21"/>
      <c r="AR387" s="5"/>
      <c r="AS387" s="5"/>
      <c r="AT387" s="5"/>
      <c r="AU387" s="5"/>
      <c r="AV387" s="5"/>
      <c r="BD387" s="5"/>
      <c r="BE387" s="5"/>
      <c r="BF387" s="5"/>
      <c r="BG387" s="5"/>
    </row>
    <row r="388" spans="1:59" ht="12.75" hidden="1" x14ac:dyDescent="0.35">
      <c r="A388" s="5"/>
      <c r="B388" s="5"/>
      <c r="C388" s="5"/>
      <c r="D388" s="5"/>
      <c r="M388" s="5"/>
      <c r="N388" s="5"/>
      <c r="O388" s="21"/>
      <c r="P388" s="5"/>
      <c r="Q388" s="5"/>
      <c r="R388" s="5"/>
      <c r="S388" s="5"/>
      <c r="T388" s="5"/>
      <c r="AB388" s="5"/>
      <c r="AC388" s="5"/>
      <c r="AD388" s="5"/>
      <c r="AE388" s="5"/>
      <c r="AO388" s="5"/>
      <c r="AP388" s="5"/>
      <c r="AQ388" s="21"/>
      <c r="AR388" s="5"/>
      <c r="AS388" s="5"/>
      <c r="AT388" s="5"/>
      <c r="AU388" s="5"/>
      <c r="AV388" s="5"/>
      <c r="BD388" s="5"/>
      <c r="BE388" s="5"/>
      <c r="BF388" s="5"/>
      <c r="BG388" s="5"/>
    </row>
    <row r="389" spans="1:59" ht="12.75" hidden="1" x14ac:dyDescent="0.35">
      <c r="A389" s="5"/>
      <c r="B389" s="5"/>
      <c r="C389" s="5"/>
      <c r="D389" s="5"/>
      <c r="M389" s="5"/>
      <c r="N389" s="5"/>
      <c r="O389" s="21"/>
      <c r="P389" s="5"/>
      <c r="Q389" s="5"/>
      <c r="R389" s="5"/>
      <c r="S389" s="5"/>
      <c r="T389" s="5"/>
      <c r="AB389" s="5"/>
      <c r="AC389" s="5"/>
      <c r="AD389" s="5"/>
      <c r="AE389" s="5"/>
      <c r="AO389" s="5"/>
      <c r="AP389" s="5"/>
      <c r="AQ389" s="21"/>
      <c r="AR389" s="5"/>
      <c r="AS389" s="5"/>
      <c r="AT389" s="5"/>
      <c r="AU389" s="5"/>
      <c r="AV389" s="5"/>
      <c r="BD389" s="5"/>
      <c r="BE389" s="5"/>
      <c r="BF389" s="5"/>
      <c r="BG389" s="5"/>
    </row>
    <row r="390" spans="1:59" ht="12.75" hidden="1" x14ac:dyDescent="0.35">
      <c r="A390" s="5"/>
      <c r="B390" s="5"/>
      <c r="C390" s="5"/>
      <c r="D390" s="5"/>
      <c r="M390" s="5"/>
      <c r="N390" s="5"/>
      <c r="O390" s="21"/>
      <c r="P390" s="5"/>
      <c r="Q390" s="5"/>
      <c r="R390" s="5"/>
      <c r="S390" s="5"/>
      <c r="T390" s="5"/>
      <c r="AB390" s="5"/>
      <c r="AC390" s="5"/>
      <c r="AD390" s="5"/>
      <c r="AE390" s="5"/>
      <c r="AO390" s="5"/>
      <c r="AP390" s="5"/>
      <c r="AQ390" s="21"/>
      <c r="AR390" s="5"/>
      <c r="AS390" s="5"/>
      <c r="AT390" s="5"/>
      <c r="AU390" s="5"/>
      <c r="AV390" s="5"/>
      <c r="BD390" s="5"/>
      <c r="BE390" s="5"/>
      <c r="BF390" s="5"/>
      <c r="BG390" s="5"/>
    </row>
    <row r="391" spans="1:59" ht="12.75" hidden="1" x14ac:dyDescent="0.35">
      <c r="A391" s="5"/>
      <c r="B391" s="5"/>
      <c r="C391" s="5"/>
      <c r="D391" s="5"/>
      <c r="M391" s="5"/>
      <c r="N391" s="5"/>
      <c r="O391" s="21"/>
      <c r="P391" s="5"/>
      <c r="Q391" s="5"/>
      <c r="R391" s="5"/>
      <c r="S391" s="5"/>
      <c r="T391" s="5"/>
      <c r="AB391" s="5"/>
      <c r="AC391" s="5"/>
      <c r="AD391" s="5"/>
      <c r="AE391" s="5"/>
      <c r="AO391" s="5"/>
      <c r="AP391" s="5"/>
      <c r="AQ391" s="21"/>
      <c r="AR391" s="5"/>
      <c r="AS391" s="5"/>
      <c r="AT391" s="5"/>
      <c r="AU391" s="5"/>
      <c r="AV391" s="5"/>
      <c r="BD391" s="5"/>
      <c r="BE391" s="5"/>
      <c r="BF391" s="5"/>
      <c r="BG391" s="5"/>
    </row>
    <row r="392" spans="1:59" ht="12.75" hidden="1" x14ac:dyDescent="0.35">
      <c r="A392" s="5"/>
      <c r="B392" s="5"/>
      <c r="C392" s="5"/>
      <c r="D392" s="5"/>
      <c r="M392" s="5"/>
      <c r="N392" s="5"/>
      <c r="O392" s="21"/>
      <c r="P392" s="5"/>
      <c r="Q392" s="5"/>
      <c r="R392" s="5"/>
      <c r="S392" s="5"/>
      <c r="T392" s="5"/>
      <c r="AB392" s="5"/>
      <c r="AC392" s="5"/>
      <c r="AD392" s="5"/>
      <c r="AE392" s="5"/>
      <c r="AO392" s="5"/>
      <c r="AP392" s="5"/>
      <c r="AQ392" s="21"/>
      <c r="AR392" s="5"/>
      <c r="AS392" s="5"/>
      <c r="AT392" s="5"/>
      <c r="AU392" s="5"/>
      <c r="AV392" s="5"/>
      <c r="BD392" s="5"/>
      <c r="BE392" s="5"/>
      <c r="BF392" s="5"/>
      <c r="BG392" s="5"/>
    </row>
    <row r="393" spans="1:59" ht="12.75" hidden="1" x14ac:dyDescent="0.35">
      <c r="A393" s="5"/>
      <c r="B393" s="5"/>
      <c r="C393" s="5"/>
      <c r="D393" s="5"/>
      <c r="M393" s="5"/>
      <c r="N393" s="5"/>
      <c r="O393" s="21"/>
      <c r="P393" s="5"/>
      <c r="Q393" s="5"/>
      <c r="R393" s="5"/>
      <c r="S393" s="5"/>
      <c r="T393" s="5"/>
      <c r="AB393" s="5"/>
      <c r="AC393" s="5"/>
      <c r="AD393" s="5"/>
      <c r="AE393" s="5"/>
      <c r="AO393" s="5"/>
      <c r="AP393" s="5"/>
      <c r="AQ393" s="21"/>
      <c r="AR393" s="5"/>
      <c r="AS393" s="5"/>
      <c r="AT393" s="5"/>
      <c r="AU393" s="5"/>
      <c r="AV393" s="5"/>
      <c r="BD393" s="5"/>
      <c r="BE393" s="5"/>
      <c r="BF393" s="5"/>
      <c r="BG393" s="5"/>
    </row>
    <row r="394" spans="1:59" ht="12.75" hidden="1" x14ac:dyDescent="0.35">
      <c r="A394" s="5"/>
      <c r="B394" s="5"/>
      <c r="C394" s="5"/>
      <c r="D394" s="5"/>
      <c r="M394" s="5"/>
      <c r="N394" s="5"/>
      <c r="O394" s="21"/>
      <c r="P394" s="5"/>
      <c r="Q394" s="5"/>
      <c r="R394" s="5"/>
      <c r="S394" s="5"/>
      <c r="T394" s="5"/>
      <c r="AB394" s="5"/>
      <c r="AC394" s="5"/>
      <c r="AD394" s="5"/>
      <c r="AE394" s="5"/>
      <c r="AO394" s="5"/>
      <c r="AP394" s="5"/>
      <c r="AQ394" s="21"/>
      <c r="AR394" s="5"/>
      <c r="AS394" s="5"/>
      <c r="AT394" s="5"/>
      <c r="AU394" s="5"/>
      <c r="AV394" s="5"/>
      <c r="BD394" s="5"/>
      <c r="BE394" s="5"/>
      <c r="BF394" s="5"/>
      <c r="BG394" s="5"/>
    </row>
    <row r="395" spans="1:59" ht="12.75" hidden="1" x14ac:dyDescent="0.35">
      <c r="A395" s="5"/>
      <c r="B395" s="5"/>
      <c r="C395" s="5"/>
      <c r="D395" s="5"/>
      <c r="M395" s="5"/>
      <c r="N395" s="5"/>
      <c r="O395" s="21"/>
      <c r="P395" s="5"/>
      <c r="Q395" s="5"/>
      <c r="R395" s="5"/>
      <c r="S395" s="5"/>
      <c r="T395" s="5"/>
      <c r="AB395" s="5"/>
      <c r="AC395" s="5"/>
      <c r="AD395" s="5"/>
      <c r="AE395" s="5"/>
      <c r="AO395" s="5"/>
      <c r="AP395" s="5"/>
      <c r="AQ395" s="21"/>
      <c r="AR395" s="5"/>
      <c r="AS395" s="5"/>
      <c r="AT395" s="5"/>
      <c r="AU395" s="5"/>
      <c r="AV395" s="5"/>
      <c r="BD395" s="5"/>
      <c r="BE395" s="5"/>
      <c r="BF395" s="5"/>
      <c r="BG395" s="5"/>
    </row>
    <row r="396" spans="1:59" ht="12.75" hidden="1" x14ac:dyDescent="0.35">
      <c r="A396" s="5"/>
      <c r="B396" s="5"/>
      <c r="C396" s="5"/>
      <c r="D396" s="5"/>
      <c r="M396" s="5"/>
      <c r="N396" s="5"/>
      <c r="O396" s="21"/>
      <c r="P396" s="5"/>
      <c r="Q396" s="5"/>
      <c r="R396" s="5"/>
      <c r="S396" s="5"/>
      <c r="T396" s="5"/>
      <c r="AB396" s="5"/>
      <c r="AC396" s="5"/>
      <c r="AD396" s="5"/>
      <c r="AE396" s="5"/>
      <c r="AO396" s="5"/>
      <c r="AP396" s="5"/>
      <c r="AQ396" s="21"/>
      <c r="AR396" s="5"/>
      <c r="AS396" s="5"/>
      <c r="AT396" s="5"/>
      <c r="AU396" s="5"/>
      <c r="AV396" s="5"/>
      <c r="BD396" s="5"/>
      <c r="BE396" s="5"/>
      <c r="BF396" s="5"/>
      <c r="BG396" s="5"/>
    </row>
    <row r="397" spans="1:59" ht="12.75" hidden="1" x14ac:dyDescent="0.35">
      <c r="A397" s="5"/>
      <c r="B397" s="5"/>
      <c r="C397" s="5"/>
      <c r="D397" s="5"/>
      <c r="M397" s="5"/>
      <c r="N397" s="5"/>
      <c r="O397" s="21"/>
      <c r="P397" s="5"/>
      <c r="Q397" s="5"/>
      <c r="R397" s="5"/>
      <c r="S397" s="5"/>
      <c r="T397" s="5"/>
      <c r="AB397" s="5"/>
      <c r="AC397" s="5"/>
      <c r="AD397" s="5"/>
      <c r="AE397" s="5"/>
      <c r="AO397" s="5"/>
      <c r="AP397" s="5"/>
      <c r="AQ397" s="21"/>
      <c r="AR397" s="5"/>
      <c r="AS397" s="5"/>
      <c r="AT397" s="5"/>
      <c r="AU397" s="5"/>
      <c r="AV397" s="5"/>
      <c r="BD397" s="5"/>
      <c r="BE397" s="5"/>
      <c r="BF397" s="5"/>
      <c r="BG397" s="5"/>
    </row>
    <row r="398" spans="1:59" ht="12.75" hidden="1" x14ac:dyDescent="0.35">
      <c r="A398" s="5"/>
      <c r="B398" s="5"/>
      <c r="C398" s="5"/>
      <c r="D398" s="5"/>
      <c r="M398" s="5"/>
      <c r="N398" s="5"/>
      <c r="O398" s="21"/>
      <c r="P398" s="5"/>
      <c r="Q398" s="5"/>
      <c r="R398" s="5"/>
      <c r="S398" s="5"/>
      <c r="T398" s="5"/>
      <c r="AB398" s="5"/>
      <c r="AC398" s="5"/>
      <c r="AD398" s="5"/>
      <c r="AE398" s="5"/>
      <c r="AO398" s="5"/>
      <c r="AP398" s="5"/>
      <c r="AQ398" s="21"/>
      <c r="AR398" s="5"/>
      <c r="AS398" s="5"/>
      <c r="AT398" s="5"/>
      <c r="AU398" s="5"/>
      <c r="AV398" s="5"/>
      <c r="BD398" s="5"/>
      <c r="BE398" s="5"/>
      <c r="BF398" s="5"/>
      <c r="BG398" s="5"/>
    </row>
    <row r="399" spans="1:59" ht="12.75" hidden="1" x14ac:dyDescent="0.35">
      <c r="A399" s="5"/>
      <c r="B399" s="5"/>
      <c r="C399" s="5"/>
      <c r="D399" s="5"/>
      <c r="M399" s="5"/>
      <c r="N399" s="5"/>
      <c r="O399" s="21"/>
      <c r="P399" s="5"/>
      <c r="Q399" s="5"/>
      <c r="R399" s="5"/>
      <c r="S399" s="5"/>
      <c r="T399" s="5"/>
      <c r="AB399" s="5"/>
      <c r="AC399" s="5"/>
      <c r="AD399" s="5"/>
      <c r="AE399" s="5"/>
      <c r="AO399" s="5"/>
      <c r="AP399" s="5"/>
      <c r="AQ399" s="21"/>
      <c r="AR399" s="5"/>
      <c r="AS399" s="5"/>
      <c r="AT399" s="5"/>
      <c r="AU399" s="5"/>
      <c r="AV399" s="5"/>
      <c r="BD399" s="5"/>
      <c r="BE399" s="5"/>
      <c r="BF399" s="5"/>
      <c r="BG399" s="5"/>
    </row>
    <row r="400" spans="1:59" ht="12.75" hidden="1" x14ac:dyDescent="0.35">
      <c r="A400" s="5"/>
      <c r="B400" s="5"/>
      <c r="C400" s="5"/>
      <c r="D400" s="5"/>
      <c r="M400" s="5"/>
      <c r="N400" s="5"/>
      <c r="O400" s="21"/>
      <c r="P400" s="5"/>
      <c r="Q400" s="5"/>
      <c r="R400" s="5"/>
      <c r="S400" s="5"/>
      <c r="T400" s="5"/>
      <c r="AB400" s="5"/>
      <c r="AC400" s="5"/>
      <c r="AD400" s="5"/>
      <c r="AE400" s="5"/>
      <c r="AO400" s="5"/>
      <c r="AP400" s="5"/>
      <c r="AQ400" s="21"/>
      <c r="AR400" s="5"/>
      <c r="AS400" s="5"/>
      <c r="AT400" s="5"/>
      <c r="AU400" s="5"/>
      <c r="AV400" s="5"/>
      <c r="BD400" s="5"/>
      <c r="BE400" s="5"/>
      <c r="BF400" s="5"/>
      <c r="BG400" s="5"/>
    </row>
    <row r="401" spans="1:59" ht="12.75" hidden="1" x14ac:dyDescent="0.35">
      <c r="A401" s="5"/>
      <c r="B401" s="5"/>
      <c r="C401" s="5"/>
      <c r="D401" s="5"/>
      <c r="M401" s="5"/>
      <c r="N401" s="5"/>
      <c r="O401" s="21"/>
      <c r="P401" s="5"/>
      <c r="Q401" s="5"/>
      <c r="R401" s="5"/>
      <c r="S401" s="5"/>
      <c r="T401" s="5"/>
      <c r="AB401" s="5"/>
      <c r="AC401" s="5"/>
      <c r="AD401" s="5"/>
      <c r="AE401" s="5"/>
      <c r="AO401" s="5"/>
      <c r="AP401" s="5"/>
      <c r="AQ401" s="21"/>
      <c r="AR401" s="5"/>
      <c r="AS401" s="5"/>
      <c r="AT401" s="5"/>
      <c r="AU401" s="5"/>
      <c r="AV401" s="5"/>
      <c r="BD401" s="5"/>
      <c r="BE401" s="5"/>
      <c r="BF401" s="5"/>
      <c r="BG401" s="5"/>
    </row>
    <row r="402" spans="1:59" ht="12.75" hidden="1" x14ac:dyDescent="0.35">
      <c r="A402" s="5"/>
      <c r="B402" s="5"/>
      <c r="C402" s="5"/>
      <c r="D402" s="5"/>
      <c r="M402" s="5"/>
      <c r="N402" s="5"/>
      <c r="O402" s="21"/>
      <c r="P402" s="5"/>
      <c r="Q402" s="5"/>
      <c r="R402" s="5"/>
      <c r="S402" s="5"/>
      <c r="T402" s="5"/>
      <c r="AB402" s="5"/>
      <c r="AC402" s="5"/>
      <c r="AD402" s="5"/>
      <c r="AE402" s="5"/>
      <c r="AO402" s="5"/>
      <c r="AP402" s="5"/>
      <c r="AQ402" s="21"/>
      <c r="AR402" s="5"/>
      <c r="AS402" s="5"/>
      <c r="AT402" s="5"/>
      <c r="AU402" s="5"/>
      <c r="AV402" s="5"/>
      <c r="BD402" s="5"/>
      <c r="BE402" s="5"/>
      <c r="BF402" s="5"/>
      <c r="BG402" s="5"/>
    </row>
    <row r="403" spans="1:59" ht="12.75" hidden="1" x14ac:dyDescent="0.35">
      <c r="A403" s="5"/>
      <c r="B403" s="5"/>
      <c r="C403" s="5"/>
      <c r="D403" s="5"/>
      <c r="M403" s="5"/>
      <c r="N403" s="5"/>
      <c r="O403" s="21"/>
      <c r="P403" s="5"/>
      <c r="Q403" s="5"/>
      <c r="R403" s="5"/>
      <c r="S403" s="5"/>
      <c r="T403" s="5"/>
      <c r="AB403" s="5"/>
      <c r="AC403" s="5"/>
      <c r="AD403" s="5"/>
      <c r="AE403" s="5"/>
      <c r="AO403" s="5"/>
      <c r="AP403" s="5"/>
      <c r="AQ403" s="21"/>
      <c r="AR403" s="5"/>
      <c r="AS403" s="5"/>
      <c r="AT403" s="5"/>
      <c r="AU403" s="5"/>
      <c r="AV403" s="5"/>
      <c r="BD403" s="5"/>
      <c r="BE403" s="5"/>
      <c r="BF403" s="5"/>
      <c r="BG403" s="5"/>
    </row>
    <row r="404" spans="1:59" ht="12.75" hidden="1" x14ac:dyDescent="0.35">
      <c r="A404" s="5"/>
      <c r="B404" s="5"/>
      <c r="C404" s="5"/>
      <c r="D404" s="5"/>
      <c r="M404" s="5"/>
      <c r="N404" s="5"/>
      <c r="O404" s="21"/>
      <c r="P404" s="5"/>
      <c r="Q404" s="5"/>
      <c r="R404" s="5"/>
      <c r="S404" s="5"/>
      <c r="T404" s="5"/>
      <c r="AB404" s="5"/>
      <c r="AC404" s="5"/>
      <c r="AD404" s="5"/>
      <c r="AE404" s="5"/>
      <c r="AO404" s="5"/>
      <c r="AP404" s="5"/>
      <c r="AQ404" s="21"/>
      <c r="AR404" s="5"/>
      <c r="AS404" s="5"/>
      <c r="AT404" s="5"/>
      <c r="AU404" s="5"/>
      <c r="AV404" s="5"/>
      <c r="BD404" s="5"/>
      <c r="BE404" s="5"/>
      <c r="BF404" s="5"/>
      <c r="BG404" s="5"/>
    </row>
    <row r="405" spans="1:59" ht="12.75" hidden="1" x14ac:dyDescent="0.35">
      <c r="A405" s="5"/>
      <c r="B405" s="5"/>
      <c r="C405" s="5"/>
      <c r="D405" s="5"/>
      <c r="M405" s="5"/>
      <c r="N405" s="5"/>
      <c r="O405" s="21"/>
      <c r="P405" s="5"/>
      <c r="Q405" s="5"/>
      <c r="R405" s="5"/>
      <c r="S405" s="5"/>
      <c r="T405" s="5"/>
      <c r="AB405" s="5"/>
      <c r="AC405" s="5"/>
      <c r="AD405" s="5"/>
      <c r="AE405" s="5"/>
      <c r="AO405" s="5"/>
      <c r="AP405" s="5"/>
      <c r="AQ405" s="21"/>
      <c r="AR405" s="5"/>
      <c r="AS405" s="5"/>
      <c r="AT405" s="5"/>
      <c r="AU405" s="5"/>
      <c r="AV405" s="5"/>
      <c r="BD405" s="5"/>
      <c r="BE405" s="5"/>
      <c r="BF405" s="5"/>
      <c r="BG405" s="5"/>
    </row>
    <row r="406" spans="1:59" ht="12.75" hidden="1" x14ac:dyDescent="0.35">
      <c r="A406" s="5"/>
      <c r="B406" s="5"/>
      <c r="C406" s="5"/>
      <c r="D406" s="5"/>
      <c r="M406" s="5"/>
      <c r="N406" s="5"/>
      <c r="O406" s="21"/>
      <c r="P406" s="5"/>
      <c r="Q406" s="5"/>
      <c r="R406" s="5"/>
      <c r="S406" s="5"/>
      <c r="T406" s="5"/>
      <c r="AB406" s="5"/>
      <c r="AC406" s="5"/>
      <c r="AD406" s="5"/>
      <c r="AE406" s="5"/>
      <c r="AO406" s="5"/>
      <c r="AP406" s="5"/>
      <c r="AQ406" s="21"/>
      <c r="AR406" s="5"/>
      <c r="AS406" s="5"/>
      <c r="AT406" s="5"/>
      <c r="AU406" s="5"/>
      <c r="AV406" s="5"/>
      <c r="BD406" s="5"/>
      <c r="BE406" s="5"/>
      <c r="BF406" s="5"/>
      <c r="BG406" s="5"/>
    </row>
    <row r="407" spans="1:59" ht="12.75" hidden="1" x14ac:dyDescent="0.35">
      <c r="A407" s="5"/>
      <c r="B407" s="5"/>
      <c r="C407" s="5"/>
      <c r="D407" s="5"/>
      <c r="M407" s="5"/>
      <c r="N407" s="5"/>
      <c r="O407" s="21"/>
      <c r="P407" s="5"/>
      <c r="Q407" s="5"/>
      <c r="R407" s="5"/>
      <c r="S407" s="5"/>
      <c r="T407" s="5"/>
      <c r="AB407" s="5"/>
      <c r="AC407" s="5"/>
      <c r="AD407" s="5"/>
      <c r="AE407" s="5"/>
      <c r="AO407" s="5"/>
      <c r="AP407" s="5"/>
      <c r="AQ407" s="21"/>
      <c r="AR407" s="5"/>
      <c r="AS407" s="5"/>
      <c r="AT407" s="5"/>
      <c r="AU407" s="5"/>
      <c r="AV407" s="5"/>
      <c r="BD407" s="5"/>
      <c r="BE407" s="5"/>
      <c r="BF407" s="5"/>
      <c r="BG407" s="5"/>
    </row>
    <row r="408" spans="1:59" ht="12.75" hidden="1" x14ac:dyDescent="0.35">
      <c r="A408" s="5"/>
      <c r="B408" s="5"/>
      <c r="C408" s="5"/>
      <c r="D408" s="5"/>
      <c r="M408" s="5"/>
      <c r="N408" s="5"/>
      <c r="O408" s="21"/>
      <c r="P408" s="5"/>
      <c r="Q408" s="5"/>
      <c r="R408" s="5"/>
      <c r="S408" s="5"/>
      <c r="T408" s="5"/>
      <c r="AB408" s="5"/>
      <c r="AC408" s="5"/>
      <c r="AD408" s="5"/>
      <c r="AE408" s="5"/>
      <c r="AO408" s="5"/>
      <c r="AP408" s="5"/>
      <c r="AQ408" s="21"/>
      <c r="AR408" s="5"/>
      <c r="AS408" s="5"/>
      <c r="AT408" s="5"/>
      <c r="AU408" s="5"/>
      <c r="AV408" s="5"/>
      <c r="BD408" s="5"/>
      <c r="BE408" s="5"/>
      <c r="BF408" s="5"/>
      <c r="BG408" s="5"/>
    </row>
    <row r="409" spans="1:59" ht="12.75" hidden="1" x14ac:dyDescent="0.35">
      <c r="A409" s="5"/>
      <c r="B409" s="5"/>
      <c r="C409" s="5"/>
      <c r="D409" s="5"/>
      <c r="M409" s="5"/>
      <c r="N409" s="5"/>
      <c r="O409" s="21"/>
      <c r="P409" s="5"/>
      <c r="Q409" s="5"/>
      <c r="R409" s="5"/>
      <c r="S409" s="5"/>
      <c r="T409" s="5"/>
      <c r="AB409" s="5"/>
      <c r="AC409" s="5"/>
      <c r="AD409" s="5"/>
      <c r="AE409" s="5"/>
      <c r="AO409" s="5"/>
      <c r="AP409" s="5"/>
      <c r="AQ409" s="21"/>
      <c r="AR409" s="5"/>
      <c r="AS409" s="5"/>
      <c r="AT409" s="5"/>
      <c r="AU409" s="5"/>
      <c r="AV409" s="5"/>
      <c r="BD409" s="5"/>
      <c r="BE409" s="5"/>
      <c r="BF409" s="5"/>
      <c r="BG409" s="5"/>
    </row>
    <row r="410" spans="1:59" ht="12.75" hidden="1" x14ac:dyDescent="0.35">
      <c r="A410" s="5"/>
      <c r="B410" s="5"/>
      <c r="C410" s="5"/>
      <c r="D410" s="5"/>
      <c r="M410" s="5"/>
      <c r="N410" s="5"/>
      <c r="O410" s="21"/>
      <c r="P410" s="5"/>
      <c r="Q410" s="5"/>
      <c r="R410" s="5"/>
      <c r="S410" s="5"/>
      <c r="T410" s="5"/>
      <c r="AB410" s="5"/>
      <c r="AC410" s="5"/>
      <c r="AD410" s="5"/>
      <c r="AE410" s="5"/>
      <c r="AO410" s="5"/>
      <c r="AP410" s="5"/>
      <c r="AQ410" s="21"/>
      <c r="AR410" s="5"/>
      <c r="AS410" s="5"/>
      <c r="AT410" s="5"/>
      <c r="AU410" s="5"/>
      <c r="AV410" s="5"/>
      <c r="BD410" s="5"/>
      <c r="BE410" s="5"/>
      <c r="BF410" s="5"/>
      <c r="BG410" s="5"/>
    </row>
    <row r="411" spans="1:59" ht="12.75" hidden="1" x14ac:dyDescent="0.35">
      <c r="A411" s="5"/>
      <c r="B411" s="5"/>
      <c r="C411" s="5"/>
      <c r="D411" s="5"/>
      <c r="M411" s="5"/>
      <c r="N411" s="5"/>
      <c r="O411" s="21"/>
      <c r="P411" s="5"/>
      <c r="Q411" s="5"/>
      <c r="R411" s="5"/>
      <c r="S411" s="5"/>
      <c r="T411" s="5"/>
      <c r="AB411" s="5"/>
      <c r="AC411" s="5"/>
      <c r="AD411" s="5"/>
      <c r="AE411" s="5"/>
      <c r="AO411" s="5"/>
      <c r="AP411" s="5"/>
      <c r="AQ411" s="21"/>
      <c r="AR411" s="5"/>
      <c r="AS411" s="5"/>
      <c r="AT411" s="5"/>
      <c r="AU411" s="5"/>
      <c r="AV411" s="5"/>
      <c r="BD411" s="5"/>
      <c r="BE411" s="5"/>
      <c r="BF411" s="5"/>
      <c r="BG411" s="5"/>
    </row>
    <row r="412" spans="1:59" ht="12.75" hidden="1" x14ac:dyDescent="0.35">
      <c r="A412" s="5"/>
      <c r="B412" s="5"/>
      <c r="C412" s="5"/>
      <c r="D412" s="5"/>
      <c r="M412" s="5"/>
      <c r="N412" s="5"/>
      <c r="O412" s="21"/>
      <c r="P412" s="5"/>
      <c r="Q412" s="5"/>
      <c r="R412" s="5"/>
      <c r="S412" s="5"/>
      <c r="T412" s="5"/>
      <c r="AB412" s="5"/>
      <c r="AC412" s="5"/>
      <c r="AD412" s="5"/>
      <c r="AE412" s="5"/>
      <c r="AO412" s="5"/>
      <c r="AP412" s="5"/>
      <c r="AQ412" s="21"/>
      <c r="AR412" s="5"/>
      <c r="AS412" s="5"/>
      <c r="AT412" s="5"/>
      <c r="AU412" s="5"/>
      <c r="AV412" s="5"/>
      <c r="BD412" s="5"/>
      <c r="BE412" s="5"/>
      <c r="BF412" s="5"/>
      <c r="BG412" s="5"/>
    </row>
    <row r="413" spans="1:59" ht="12.75" hidden="1" x14ac:dyDescent="0.35">
      <c r="A413" s="5"/>
      <c r="B413" s="5"/>
      <c r="C413" s="5"/>
      <c r="D413" s="5"/>
      <c r="M413" s="5"/>
      <c r="N413" s="5"/>
      <c r="O413" s="21"/>
      <c r="P413" s="5"/>
      <c r="Q413" s="5"/>
      <c r="R413" s="5"/>
      <c r="S413" s="5"/>
      <c r="T413" s="5"/>
      <c r="AB413" s="5"/>
      <c r="AC413" s="5"/>
      <c r="AD413" s="5"/>
      <c r="AE413" s="5"/>
      <c r="AO413" s="5"/>
      <c r="AP413" s="5"/>
      <c r="AQ413" s="21"/>
      <c r="AR413" s="5"/>
      <c r="AS413" s="5"/>
      <c r="AT413" s="5"/>
      <c r="AU413" s="5"/>
      <c r="AV413" s="5"/>
      <c r="BD413" s="5"/>
      <c r="BE413" s="5"/>
      <c r="BF413" s="5"/>
      <c r="BG413" s="5"/>
    </row>
    <row r="414" spans="1:59" ht="12.75" hidden="1" x14ac:dyDescent="0.35">
      <c r="A414" s="5"/>
      <c r="B414" s="5"/>
      <c r="C414" s="5"/>
      <c r="D414" s="5"/>
      <c r="M414" s="5"/>
      <c r="N414" s="5"/>
      <c r="O414" s="21"/>
      <c r="P414" s="5"/>
      <c r="Q414" s="5"/>
      <c r="R414" s="5"/>
      <c r="S414" s="5"/>
      <c r="T414" s="5"/>
      <c r="AB414" s="5"/>
      <c r="AC414" s="5"/>
      <c r="AD414" s="5"/>
      <c r="AE414" s="5"/>
      <c r="AO414" s="5"/>
      <c r="AP414" s="5"/>
      <c r="AQ414" s="21"/>
      <c r="AR414" s="5"/>
      <c r="AS414" s="5"/>
      <c r="AT414" s="5"/>
      <c r="AU414" s="5"/>
      <c r="AV414" s="5"/>
      <c r="BD414" s="5"/>
      <c r="BE414" s="5"/>
      <c r="BF414" s="5"/>
      <c r="BG414" s="5"/>
    </row>
    <row r="415" spans="1:59" ht="12.75" hidden="1" x14ac:dyDescent="0.35">
      <c r="A415" s="5"/>
      <c r="B415" s="5"/>
      <c r="C415" s="5"/>
      <c r="D415" s="5"/>
      <c r="M415" s="5"/>
      <c r="N415" s="5"/>
      <c r="O415" s="21"/>
      <c r="P415" s="5"/>
      <c r="Q415" s="5"/>
      <c r="R415" s="5"/>
      <c r="S415" s="5"/>
      <c r="T415" s="5"/>
      <c r="AB415" s="5"/>
      <c r="AC415" s="5"/>
      <c r="AD415" s="5"/>
      <c r="AE415" s="5"/>
      <c r="AO415" s="5"/>
      <c r="AP415" s="5"/>
      <c r="AQ415" s="21"/>
      <c r="AR415" s="5"/>
      <c r="AS415" s="5"/>
      <c r="AT415" s="5"/>
      <c r="AU415" s="5"/>
      <c r="AV415" s="5"/>
      <c r="BD415" s="5"/>
      <c r="BE415" s="5"/>
      <c r="BF415" s="5"/>
      <c r="BG415" s="5"/>
    </row>
    <row r="416" spans="1:59" ht="12.75" hidden="1" x14ac:dyDescent="0.35">
      <c r="A416" s="5"/>
      <c r="B416" s="5"/>
      <c r="C416" s="5"/>
      <c r="D416" s="5"/>
      <c r="M416" s="5"/>
      <c r="N416" s="5"/>
      <c r="O416" s="21"/>
      <c r="P416" s="5"/>
      <c r="Q416" s="5"/>
      <c r="R416" s="5"/>
      <c r="S416" s="5"/>
      <c r="T416" s="5"/>
      <c r="AB416" s="5"/>
      <c r="AC416" s="5"/>
      <c r="AD416" s="5"/>
      <c r="AE416" s="5"/>
      <c r="AO416" s="5"/>
      <c r="AP416" s="5"/>
      <c r="AQ416" s="21"/>
      <c r="AR416" s="5"/>
      <c r="AS416" s="5"/>
      <c r="AT416" s="5"/>
      <c r="AU416" s="5"/>
      <c r="AV416" s="5"/>
      <c r="BD416" s="5"/>
      <c r="BE416" s="5"/>
      <c r="BF416" s="5"/>
      <c r="BG416" s="5"/>
    </row>
    <row r="417" spans="1:59" ht="12.75" hidden="1" x14ac:dyDescent="0.35">
      <c r="A417" s="5"/>
      <c r="B417" s="5"/>
      <c r="C417" s="5"/>
      <c r="D417" s="5"/>
      <c r="M417" s="5"/>
      <c r="N417" s="5"/>
      <c r="O417" s="21"/>
      <c r="P417" s="5"/>
      <c r="Q417" s="5"/>
      <c r="R417" s="5"/>
      <c r="S417" s="5"/>
      <c r="T417" s="5"/>
      <c r="AB417" s="5"/>
      <c r="AC417" s="5"/>
      <c r="AD417" s="5"/>
      <c r="AE417" s="5"/>
      <c r="AO417" s="5"/>
      <c r="AP417" s="5"/>
      <c r="AQ417" s="21"/>
      <c r="AR417" s="5"/>
      <c r="AS417" s="5"/>
      <c r="AT417" s="5"/>
      <c r="AU417" s="5"/>
      <c r="AV417" s="5"/>
      <c r="BD417" s="5"/>
      <c r="BE417" s="5"/>
      <c r="BF417" s="5"/>
      <c r="BG417" s="5"/>
    </row>
    <row r="418" spans="1:59" ht="12.75" hidden="1" x14ac:dyDescent="0.35">
      <c r="A418" s="5"/>
      <c r="B418" s="5"/>
      <c r="C418" s="5"/>
      <c r="D418" s="5"/>
      <c r="M418" s="5"/>
      <c r="N418" s="5"/>
      <c r="O418" s="21"/>
      <c r="P418" s="5"/>
      <c r="Q418" s="5"/>
      <c r="R418" s="5"/>
      <c r="S418" s="5"/>
      <c r="T418" s="5"/>
      <c r="AB418" s="5"/>
      <c r="AC418" s="5"/>
      <c r="AD418" s="5"/>
      <c r="AE418" s="5"/>
      <c r="AO418" s="5"/>
      <c r="AP418" s="5"/>
      <c r="AQ418" s="21"/>
      <c r="AR418" s="5"/>
      <c r="AS418" s="5"/>
      <c r="AT418" s="5"/>
      <c r="AU418" s="5"/>
      <c r="AV418" s="5"/>
      <c r="BD418" s="5"/>
      <c r="BE418" s="5"/>
      <c r="BF418" s="5"/>
      <c r="BG418" s="5"/>
    </row>
    <row r="419" spans="1:59" ht="12.75" hidden="1" x14ac:dyDescent="0.35">
      <c r="A419" s="5"/>
      <c r="B419" s="5"/>
      <c r="C419" s="5"/>
      <c r="D419" s="5"/>
      <c r="M419" s="5"/>
      <c r="N419" s="5"/>
      <c r="O419" s="21"/>
      <c r="P419" s="5"/>
      <c r="Q419" s="5"/>
      <c r="R419" s="5"/>
      <c r="S419" s="5"/>
      <c r="T419" s="5"/>
      <c r="AB419" s="5"/>
      <c r="AC419" s="5"/>
      <c r="AD419" s="5"/>
      <c r="AE419" s="5"/>
      <c r="AO419" s="5"/>
      <c r="AP419" s="5"/>
      <c r="AQ419" s="21"/>
      <c r="AR419" s="5"/>
      <c r="AS419" s="5"/>
      <c r="AT419" s="5"/>
      <c r="AU419" s="5"/>
      <c r="AV419" s="5"/>
      <c r="BD419" s="5"/>
      <c r="BE419" s="5"/>
      <c r="BF419" s="5"/>
      <c r="BG419" s="5"/>
    </row>
    <row r="420" spans="1:59" ht="12.75" hidden="1" x14ac:dyDescent="0.35">
      <c r="A420" s="5"/>
      <c r="B420" s="5"/>
      <c r="C420" s="5"/>
      <c r="D420" s="5"/>
      <c r="M420" s="5"/>
      <c r="N420" s="5"/>
      <c r="O420" s="21"/>
      <c r="P420" s="5"/>
      <c r="Q420" s="5"/>
      <c r="R420" s="5"/>
      <c r="S420" s="5"/>
      <c r="T420" s="5"/>
      <c r="AB420" s="5"/>
      <c r="AC420" s="5"/>
      <c r="AD420" s="5"/>
      <c r="AE420" s="5"/>
      <c r="AO420" s="5"/>
      <c r="AP420" s="5"/>
      <c r="AQ420" s="21"/>
      <c r="AR420" s="5"/>
      <c r="AS420" s="5"/>
      <c r="AT420" s="5"/>
      <c r="AU420" s="5"/>
      <c r="AV420" s="5"/>
      <c r="BD420" s="5"/>
      <c r="BE420" s="5"/>
      <c r="BF420" s="5"/>
      <c r="BG420" s="5"/>
    </row>
    <row r="421" spans="1:59" ht="12.75" hidden="1" x14ac:dyDescent="0.35">
      <c r="A421" s="5"/>
      <c r="B421" s="5"/>
      <c r="C421" s="5"/>
      <c r="D421" s="5"/>
      <c r="M421" s="5"/>
      <c r="N421" s="5"/>
      <c r="O421" s="21"/>
      <c r="P421" s="5"/>
      <c r="Q421" s="5"/>
      <c r="R421" s="5"/>
      <c r="S421" s="5"/>
      <c r="T421" s="5"/>
      <c r="AB421" s="5"/>
      <c r="AC421" s="5"/>
      <c r="AD421" s="5"/>
      <c r="AE421" s="5"/>
      <c r="AO421" s="5"/>
      <c r="AP421" s="5"/>
      <c r="AQ421" s="21"/>
      <c r="AR421" s="5"/>
      <c r="AS421" s="5"/>
      <c r="AT421" s="5"/>
      <c r="AU421" s="5"/>
      <c r="AV421" s="5"/>
      <c r="BD421" s="5"/>
      <c r="BE421" s="5"/>
      <c r="BF421" s="5"/>
      <c r="BG421" s="5"/>
    </row>
    <row r="422" spans="1:59" ht="12.75" hidden="1" x14ac:dyDescent="0.35">
      <c r="A422" s="5"/>
      <c r="B422" s="5"/>
      <c r="C422" s="5"/>
      <c r="D422" s="5"/>
      <c r="M422" s="5"/>
      <c r="N422" s="5"/>
      <c r="O422" s="21"/>
      <c r="P422" s="5"/>
      <c r="Q422" s="5"/>
      <c r="R422" s="5"/>
      <c r="S422" s="5"/>
      <c r="T422" s="5"/>
      <c r="AB422" s="5"/>
      <c r="AC422" s="5"/>
      <c r="AD422" s="5"/>
      <c r="AE422" s="5"/>
      <c r="AO422" s="5"/>
      <c r="AP422" s="5"/>
      <c r="AQ422" s="21"/>
      <c r="AR422" s="5"/>
      <c r="AS422" s="5"/>
      <c r="AT422" s="5"/>
      <c r="AU422" s="5"/>
      <c r="AV422" s="5"/>
      <c r="BD422" s="5"/>
      <c r="BE422" s="5"/>
      <c r="BF422" s="5"/>
      <c r="BG422" s="5"/>
    </row>
    <row r="423" spans="1:59" ht="12.75" hidden="1" x14ac:dyDescent="0.35">
      <c r="A423" s="5"/>
      <c r="B423" s="5"/>
      <c r="C423" s="5"/>
      <c r="D423" s="5"/>
      <c r="M423" s="5"/>
      <c r="N423" s="5"/>
      <c r="O423" s="21"/>
      <c r="P423" s="5"/>
      <c r="Q423" s="5"/>
      <c r="R423" s="5"/>
      <c r="S423" s="5"/>
      <c r="T423" s="5"/>
      <c r="AB423" s="5"/>
      <c r="AC423" s="5"/>
      <c r="AD423" s="5"/>
      <c r="AE423" s="5"/>
      <c r="AO423" s="5"/>
      <c r="AP423" s="5"/>
      <c r="AQ423" s="21"/>
      <c r="AR423" s="5"/>
      <c r="AS423" s="5"/>
      <c r="AT423" s="5"/>
      <c r="AU423" s="5"/>
      <c r="AV423" s="5"/>
      <c r="BD423" s="5"/>
      <c r="BE423" s="5"/>
      <c r="BF423" s="5"/>
      <c r="BG423" s="5"/>
    </row>
    <row r="424" spans="1:59" ht="12.75" hidden="1" x14ac:dyDescent="0.35">
      <c r="A424" s="5"/>
      <c r="B424" s="5"/>
      <c r="C424" s="5"/>
      <c r="D424" s="5"/>
      <c r="M424" s="5"/>
      <c r="N424" s="5"/>
      <c r="O424" s="21"/>
      <c r="P424" s="5"/>
      <c r="Q424" s="5"/>
      <c r="R424" s="5"/>
      <c r="S424" s="5"/>
      <c r="T424" s="5"/>
      <c r="AB424" s="5"/>
      <c r="AC424" s="5"/>
      <c r="AD424" s="5"/>
      <c r="AE424" s="5"/>
      <c r="AO424" s="5"/>
      <c r="AP424" s="5"/>
      <c r="AQ424" s="21"/>
      <c r="AR424" s="5"/>
      <c r="AS424" s="5"/>
      <c r="AT424" s="5"/>
      <c r="AU424" s="5"/>
      <c r="AV424" s="5"/>
      <c r="BD424" s="5"/>
      <c r="BE424" s="5"/>
      <c r="BF424" s="5"/>
      <c r="BG424" s="5"/>
    </row>
    <row r="425" spans="1:59" ht="12.75" hidden="1" x14ac:dyDescent="0.35">
      <c r="A425" s="5"/>
      <c r="B425" s="5"/>
      <c r="C425" s="5"/>
      <c r="D425" s="5"/>
      <c r="M425" s="5"/>
      <c r="N425" s="5"/>
      <c r="O425" s="21"/>
      <c r="P425" s="5"/>
      <c r="Q425" s="5"/>
      <c r="R425" s="5"/>
      <c r="S425" s="5"/>
      <c r="T425" s="5"/>
      <c r="AB425" s="5"/>
      <c r="AC425" s="5"/>
      <c r="AD425" s="5"/>
      <c r="AE425" s="5"/>
      <c r="AO425" s="5"/>
      <c r="AP425" s="5"/>
      <c r="AQ425" s="21"/>
      <c r="AR425" s="5"/>
      <c r="AS425" s="5"/>
      <c r="AT425" s="5"/>
      <c r="AU425" s="5"/>
      <c r="AV425" s="5"/>
      <c r="BD425" s="5"/>
      <c r="BE425" s="5"/>
      <c r="BF425" s="5"/>
      <c r="BG425" s="5"/>
    </row>
    <row r="426" spans="1:59" ht="12.75" hidden="1" x14ac:dyDescent="0.35">
      <c r="A426" s="5"/>
      <c r="B426" s="5"/>
      <c r="C426" s="5"/>
      <c r="D426" s="5"/>
      <c r="M426" s="5"/>
      <c r="N426" s="5"/>
      <c r="O426" s="21"/>
      <c r="P426" s="5"/>
      <c r="Q426" s="5"/>
      <c r="R426" s="5"/>
      <c r="S426" s="5"/>
      <c r="T426" s="5"/>
      <c r="AB426" s="5"/>
      <c r="AC426" s="5"/>
      <c r="AD426" s="5"/>
      <c r="AE426" s="5"/>
      <c r="AO426" s="5"/>
      <c r="AP426" s="5"/>
      <c r="AQ426" s="21"/>
      <c r="AR426" s="5"/>
      <c r="AS426" s="5"/>
      <c r="AT426" s="5"/>
      <c r="AU426" s="5"/>
      <c r="AV426" s="5"/>
      <c r="BD426" s="5"/>
      <c r="BE426" s="5"/>
      <c r="BF426" s="5"/>
      <c r="BG426" s="5"/>
    </row>
    <row r="427" spans="1:59" ht="12.75" hidden="1" x14ac:dyDescent="0.35">
      <c r="A427" s="5"/>
      <c r="B427" s="5"/>
      <c r="C427" s="5"/>
      <c r="D427" s="5"/>
      <c r="M427" s="5"/>
      <c r="N427" s="5"/>
      <c r="O427" s="21"/>
      <c r="P427" s="5"/>
      <c r="Q427" s="5"/>
      <c r="R427" s="5"/>
      <c r="S427" s="5"/>
      <c r="T427" s="5"/>
      <c r="AB427" s="5"/>
      <c r="AC427" s="5"/>
      <c r="AD427" s="5"/>
      <c r="AE427" s="5"/>
      <c r="AO427" s="5"/>
      <c r="AP427" s="5"/>
      <c r="AQ427" s="21"/>
      <c r="AR427" s="5"/>
      <c r="AS427" s="5"/>
      <c r="AT427" s="5"/>
      <c r="AU427" s="5"/>
      <c r="AV427" s="5"/>
      <c r="BD427" s="5"/>
      <c r="BE427" s="5"/>
      <c r="BF427" s="5"/>
      <c r="BG427" s="5"/>
    </row>
    <row r="428" spans="1:59" ht="12.75" hidden="1" x14ac:dyDescent="0.35">
      <c r="A428" s="5"/>
      <c r="B428" s="5"/>
      <c r="C428" s="5"/>
      <c r="D428" s="5"/>
      <c r="M428" s="5"/>
      <c r="N428" s="5"/>
      <c r="O428" s="21"/>
      <c r="P428" s="5"/>
      <c r="Q428" s="5"/>
      <c r="R428" s="5"/>
      <c r="S428" s="5"/>
      <c r="T428" s="5"/>
      <c r="AB428" s="5"/>
      <c r="AC428" s="5"/>
      <c r="AD428" s="5"/>
      <c r="AE428" s="5"/>
      <c r="AO428" s="5"/>
      <c r="AP428" s="5"/>
      <c r="AQ428" s="21"/>
      <c r="AR428" s="5"/>
      <c r="AS428" s="5"/>
      <c r="AT428" s="5"/>
      <c r="AU428" s="5"/>
      <c r="AV428" s="5"/>
      <c r="BD428" s="5"/>
      <c r="BE428" s="5"/>
      <c r="BF428" s="5"/>
      <c r="BG428" s="5"/>
    </row>
    <row r="429" spans="1:59" ht="12.75" hidden="1" x14ac:dyDescent="0.35">
      <c r="A429" s="5"/>
      <c r="B429" s="5"/>
      <c r="C429" s="5"/>
      <c r="D429" s="5"/>
      <c r="M429" s="5"/>
      <c r="N429" s="5"/>
      <c r="O429" s="21"/>
      <c r="P429" s="5"/>
      <c r="Q429" s="5"/>
      <c r="R429" s="5"/>
      <c r="S429" s="5"/>
      <c r="T429" s="5"/>
      <c r="AB429" s="5"/>
      <c r="AC429" s="5"/>
      <c r="AD429" s="5"/>
      <c r="AE429" s="5"/>
      <c r="AO429" s="5"/>
      <c r="AP429" s="5"/>
      <c r="AQ429" s="21"/>
      <c r="AR429" s="5"/>
      <c r="AS429" s="5"/>
      <c r="AT429" s="5"/>
      <c r="AU429" s="5"/>
      <c r="AV429" s="5"/>
      <c r="BD429" s="5"/>
      <c r="BE429" s="5"/>
      <c r="BF429" s="5"/>
      <c r="BG429" s="5"/>
    </row>
    <row r="430" spans="1:59" ht="12.75" hidden="1" x14ac:dyDescent="0.35">
      <c r="A430" s="5"/>
      <c r="B430" s="5"/>
      <c r="C430" s="5"/>
      <c r="D430" s="5"/>
      <c r="M430" s="5"/>
      <c r="N430" s="5"/>
      <c r="O430" s="21"/>
      <c r="P430" s="5"/>
      <c r="Q430" s="5"/>
      <c r="R430" s="5"/>
      <c r="S430" s="5"/>
      <c r="T430" s="5"/>
      <c r="AB430" s="5"/>
      <c r="AC430" s="5"/>
      <c r="AD430" s="5"/>
      <c r="AE430" s="5"/>
      <c r="AO430" s="5"/>
      <c r="AP430" s="5"/>
      <c r="AQ430" s="21"/>
      <c r="AR430" s="5"/>
      <c r="AS430" s="5"/>
      <c r="AT430" s="5"/>
      <c r="AU430" s="5"/>
      <c r="AV430" s="5"/>
      <c r="BD430" s="5"/>
      <c r="BE430" s="5"/>
      <c r="BF430" s="5"/>
      <c r="BG430" s="5"/>
    </row>
    <row r="431" spans="1:59" ht="12.75" hidden="1" x14ac:dyDescent="0.35">
      <c r="A431" s="5"/>
      <c r="B431" s="5"/>
      <c r="C431" s="5"/>
      <c r="D431" s="5"/>
      <c r="M431" s="5"/>
      <c r="N431" s="5"/>
      <c r="O431" s="21"/>
      <c r="P431" s="5"/>
      <c r="Q431" s="5"/>
      <c r="R431" s="5"/>
      <c r="S431" s="5"/>
      <c r="T431" s="5"/>
      <c r="AB431" s="5"/>
      <c r="AC431" s="5"/>
      <c r="AD431" s="5"/>
      <c r="AE431" s="5"/>
      <c r="AO431" s="5"/>
      <c r="AP431" s="5"/>
      <c r="AQ431" s="21"/>
      <c r="AR431" s="5"/>
      <c r="AS431" s="5"/>
      <c r="AT431" s="5"/>
      <c r="AU431" s="5"/>
      <c r="AV431" s="5"/>
      <c r="BD431" s="5"/>
      <c r="BE431" s="5"/>
      <c r="BF431" s="5"/>
      <c r="BG431" s="5"/>
    </row>
    <row r="432" spans="1:59" ht="12.75" hidden="1" x14ac:dyDescent="0.35">
      <c r="A432" s="5"/>
      <c r="B432" s="5"/>
      <c r="C432" s="5"/>
      <c r="D432" s="5"/>
      <c r="M432" s="5"/>
      <c r="N432" s="5"/>
      <c r="O432" s="21"/>
      <c r="P432" s="5"/>
      <c r="Q432" s="5"/>
      <c r="R432" s="5"/>
      <c r="S432" s="5"/>
      <c r="T432" s="5"/>
      <c r="AB432" s="5"/>
      <c r="AC432" s="5"/>
      <c r="AD432" s="5"/>
      <c r="AE432" s="5"/>
      <c r="AO432" s="5"/>
      <c r="AP432" s="5"/>
      <c r="AQ432" s="21"/>
      <c r="AR432" s="5"/>
      <c r="AS432" s="5"/>
      <c r="AT432" s="5"/>
      <c r="AU432" s="5"/>
      <c r="AV432" s="5"/>
      <c r="BD432" s="5"/>
      <c r="BE432" s="5"/>
      <c r="BF432" s="5"/>
      <c r="BG432" s="5"/>
    </row>
    <row r="433" spans="1:59" ht="12.75" hidden="1" x14ac:dyDescent="0.35">
      <c r="A433" s="5"/>
      <c r="B433" s="5"/>
      <c r="C433" s="5"/>
      <c r="D433" s="5"/>
      <c r="M433" s="5"/>
      <c r="N433" s="5"/>
      <c r="O433" s="21"/>
      <c r="P433" s="5"/>
      <c r="Q433" s="5"/>
      <c r="R433" s="5"/>
      <c r="S433" s="5"/>
      <c r="T433" s="5"/>
      <c r="AB433" s="5"/>
      <c r="AC433" s="5"/>
      <c r="AD433" s="5"/>
      <c r="AE433" s="5"/>
      <c r="AO433" s="5"/>
      <c r="AP433" s="5"/>
      <c r="AQ433" s="21"/>
      <c r="AR433" s="5"/>
      <c r="AS433" s="5"/>
      <c r="AT433" s="5"/>
      <c r="AU433" s="5"/>
      <c r="AV433" s="5"/>
      <c r="BD433" s="5"/>
      <c r="BE433" s="5"/>
      <c r="BF433" s="5"/>
      <c r="BG433" s="5"/>
    </row>
    <row r="434" spans="1:59" ht="12.75" hidden="1" x14ac:dyDescent="0.35">
      <c r="A434" s="5"/>
      <c r="B434" s="5"/>
      <c r="C434" s="5"/>
      <c r="D434" s="5"/>
      <c r="M434" s="5"/>
      <c r="N434" s="5"/>
      <c r="O434" s="21"/>
      <c r="P434" s="5"/>
      <c r="Q434" s="5"/>
      <c r="R434" s="5"/>
      <c r="S434" s="5"/>
      <c r="T434" s="5"/>
      <c r="AB434" s="5"/>
      <c r="AC434" s="5"/>
      <c r="AD434" s="5"/>
      <c r="AE434" s="5"/>
      <c r="AO434" s="5"/>
      <c r="AP434" s="5"/>
      <c r="AQ434" s="21"/>
      <c r="AR434" s="5"/>
      <c r="AS434" s="5"/>
      <c r="AT434" s="5"/>
      <c r="AU434" s="5"/>
      <c r="AV434" s="5"/>
      <c r="BD434" s="5"/>
      <c r="BE434" s="5"/>
      <c r="BF434" s="5"/>
      <c r="BG434" s="5"/>
    </row>
    <row r="435" spans="1:59" ht="12.75" hidden="1" x14ac:dyDescent="0.35">
      <c r="A435" s="5"/>
      <c r="B435" s="5"/>
      <c r="C435" s="5"/>
      <c r="D435" s="5"/>
      <c r="M435" s="5"/>
      <c r="N435" s="5"/>
      <c r="O435" s="21"/>
      <c r="P435" s="5"/>
      <c r="Q435" s="5"/>
      <c r="R435" s="5"/>
      <c r="S435" s="5"/>
      <c r="T435" s="5"/>
      <c r="AB435" s="5"/>
      <c r="AC435" s="5"/>
      <c r="AD435" s="5"/>
      <c r="AE435" s="5"/>
      <c r="AO435" s="5"/>
      <c r="AP435" s="5"/>
      <c r="AQ435" s="21"/>
      <c r="AR435" s="5"/>
      <c r="AS435" s="5"/>
      <c r="AT435" s="5"/>
      <c r="AU435" s="5"/>
      <c r="AV435" s="5"/>
      <c r="BD435" s="5"/>
      <c r="BE435" s="5"/>
      <c r="BF435" s="5"/>
      <c r="BG435" s="5"/>
    </row>
    <row r="436" spans="1:59" ht="12.75" hidden="1" x14ac:dyDescent="0.35">
      <c r="A436" s="5"/>
      <c r="B436" s="5"/>
      <c r="C436" s="5"/>
      <c r="D436" s="5"/>
      <c r="M436" s="5"/>
      <c r="N436" s="5"/>
      <c r="O436" s="21"/>
      <c r="P436" s="5"/>
      <c r="Q436" s="5"/>
      <c r="R436" s="5"/>
      <c r="S436" s="5"/>
      <c r="T436" s="5"/>
      <c r="AB436" s="5"/>
      <c r="AC436" s="5"/>
      <c r="AD436" s="5"/>
      <c r="AE436" s="5"/>
      <c r="AO436" s="5"/>
      <c r="AP436" s="5"/>
      <c r="AQ436" s="21"/>
      <c r="AR436" s="5"/>
      <c r="AS436" s="5"/>
      <c r="AT436" s="5"/>
      <c r="AU436" s="5"/>
      <c r="AV436" s="5"/>
      <c r="BD436" s="5"/>
      <c r="BE436" s="5"/>
      <c r="BF436" s="5"/>
      <c r="BG436" s="5"/>
    </row>
    <row r="437" spans="1:59" ht="12.75" hidden="1" x14ac:dyDescent="0.35">
      <c r="A437" s="5"/>
      <c r="B437" s="5"/>
      <c r="C437" s="5"/>
      <c r="D437" s="5"/>
      <c r="M437" s="5"/>
      <c r="N437" s="5"/>
      <c r="O437" s="21"/>
      <c r="P437" s="5"/>
      <c r="Q437" s="5"/>
      <c r="R437" s="5"/>
      <c r="S437" s="5"/>
      <c r="T437" s="5"/>
      <c r="AB437" s="5"/>
      <c r="AC437" s="5"/>
      <c r="AD437" s="5"/>
      <c r="AE437" s="5"/>
      <c r="AO437" s="5"/>
      <c r="AP437" s="5"/>
      <c r="AQ437" s="21"/>
      <c r="AR437" s="5"/>
      <c r="AS437" s="5"/>
      <c r="AT437" s="5"/>
      <c r="AU437" s="5"/>
      <c r="AV437" s="5"/>
      <c r="BD437" s="5"/>
      <c r="BE437" s="5"/>
      <c r="BF437" s="5"/>
      <c r="BG437" s="5"/>
    </row>
    <row r="438" spans="1:59" ht="12.75" hidden="1" x14ac:dyDescent="0.35">
      <c r="A438" s="5"/>
      <c r="B438" s="5"/>
      <c r="C438" s="5"/>
      <c r="D438" s="5"/>
      <c r="M438" s="5"/>
      <c r="N438" s="5"/>
      <c r="O438" s="21"/>
      <c r="P438" s="5"/>
      <c r="Q438" s="5"/>
      <c r="R438" s="5"/>
      <c r="S438" s="5"/>
      <c r="T438" s="5"/>
      <c r="AB438" s="5"/>
      <c r="AC438" s="5"/>
      <c r="AD438" s="5"/>
      <c r="AE438" s="5"/>
      <c r="AO438" s="5"/>
      <c r="AP438" s="5"/>
      <c r="AQ438" s="21"/>
      <c r="AR438" s="5"/>
      <c r="AS438" s="5"/>
      <c r="AT438" s="5"/>
      <c r="AU438" s="5"/>
      <c r="AV438" s="5"/>
      <c r="BD438" s="5"/>
      <c r="BE438" s="5"/>
      <c r="BF438" s="5"/>
      <c r="BG438" s="5"/>
    </row>
    <row r="439" spans="1:59" ht="12.75" hidden="1" x14ac:dyDescent="0.35">
      <c r="A439" s="5"/>
      <c r="B439" s="5"/>
      <c r="C439" s="5"/>
      <c r="D439" s="5"/>
      <c r="M439" s="5"/>
      <c r="N439" s="5"/>
      <c r="O439" s="21"/>
      <c r="P439" s="5"/>
      <c r="Q439" s="5"/>
      <c r="R439" s="5"/>
      <c r="S439" s="5"/>
      <c r="T439" s="5"/>
      <c r="AB439" s="5"/>
      <c r="AC439" s="5"/>
      <c r="AD439" s="5"/>
      <c r="AE439" s="5"/>
      <c r="AO439" s="5"/>
      <c r="AP439" s="5"/>
      <c r="AQ439" s="21"/>
      <c r="AR439" s="5"/>
      <c r="AS439" s="5"/>
      <c r="AT439" s="5"/>
      <c r="AU439" s="5"/>
      <c r="AV439" s="5"/>
      <c r="BD439" s="5"/>
      <c r="BE439" s="5"/>
      <c r="BF439" s="5"/>
      <c r="BG439" s="5"/>
    </row>
    <row r="440" spans="1:59" ht="12.75" hidden="1" x14ac:dyDescent="0.35">
      <c r="A440" s="5"/>
      <c r="B440" s="5"/>
      <c r="C440" s="5"/>
      <c r="D440" s="5"/>
      <c r="M440" s="5"/>
      <c r="N440" s="5"/>
      <c r="O440" s="21"/>
      <c r="P440" s="5"/>
      <c r="Q440" s="5"/>
      <c r="R440" s="5"/>
      <c r="S440" s="5"/>
      <c r="T440" s="5"/>
      <c r="AB440" s="5"/>
      <c r="AC440" s="5"/>
      <c r="AD440" s="5"/>
      <c r="AE440" s="5"/>
      <c r="AO440" s="5"/>
      <c r="AP440" s="5"/>
      <c r="AQ440" s="21"/>
      <c r="AR440" s="5"/>
      <c r="AS440" s="5"/>
      <c r="AT440" s="5"/>
      <c r="AU440" s="5"/>
      <c r="AV440" s="5"/>
      <c r="BD440" s="5"/>
      <c r="BE440" s="5"/>
      <c r="BF440" s="5"/>
      <c r="BG440" s="5"/>
    </row>
    <row r="441" spans="1:59" ht="12.75" hidden="1" x14ac:dyDescent="0.35">
      <c r="A441" s="5"/>
      <c r="B441" s="5"/>
      <c r="C441" s="5"/>
      <c r="D441" s="5"/>
      <c r="M441" s="5"/>
      <c r="N441" s="5"/>
      <c r="O441" s="21"/>
      <c r="P441" s="5"/>
      <c r="Q441" s="5"/>
      <c r="R441" s="5"/>
      <c r="S441" s="5"/>
      <c r="T441" s="5"/>
      <c r="AB441" s="5"/>
      <c r="AC441" s="5"/>
      <c r="AD441" s="5"/>
      <c r="AE441" s="5"/>
      <c r="AO441" s="5"/>
      <c r="AP441" s="5"/>
      <c r="AQ441" s="21"/>
      <c r="AR441" s="5"/>
      <c r="AS441" s="5"/>
      <c r="AT441" s="5"/>
      <c r="AU441" s="5"/>
      <c r="AV441" s="5"/>
      <c r="BD441" s="5"/>
      <c r="BE441" s="5"/>
      <c r="BF441" s="5"/>
      <c r="BG441" s="5"/>
    </row>
    <row r="442" spans="1:59" ht="12.75" hidden="1" x14ac:dyDescent="0.35">
      <c r="A442" s="5"/>
      <c r="B442" s="5"/>
      <c r="C442" s="5"/>
      <c r="D442" s="5"/>
      <c r="M442" s="5"/>
      <c r="N442" s="5"/>
      <c r="O442" s="21"/>
      <c r="P442" s="5"/>
      <c r="Q442" s="5"/>
      <c r="R442" s="5"/>
      <c r="S442" s="5"/>
      <c r="T442" s="5"/>
      <c r="AB442" s="5"/>
      <c r="AC442" s="5"/>
      <c r="AD442" s="5"/>
      <c r="AE442" s="5"/>
      <c r="AO442" s="5"/>
      <c r="AP442" s="5"/>
      <c r="AQ442" s="21"/>
      <c r="AR442" s="5"/>
      <c r="AS442" s="5"/>
      <c r="AT442" s="5"/>
      <c r="AU442" s="5"/>
      <c r="AV442" s="5"/>
      <c r="BD442" s="5"/>
      <c r="BE442" s="5"/>
      <c r="BF442" s="5"/>
      <c r="BG442" s="5"/>
    </row>
    <row r="443" spans="1:59" ht="12.75" hidden="1" x14ac:dyDescent="0.35">
      <c r="A443" s="5"/>
      <c r="B443" s="5"/>
      <c r="C443" s="5"/>
      <c r="D443" s="5"/>
      <c r="M443" s="5"/>
      <c r="N443" s="5"/>
      <c r="O443" s="21"/>
      <c r="P443" s="5"/>
      <c r="Q443" s="5"/>
      <c r="R443" s="5"/>
      <c r="S443" s="5"/>
      <c r="T443" s="5"/>
      <c r="AB443" s="5"/>
      <c r="AC443" s="5"/>
      <c r="AD443" s="5"/>
      <c r="AE443" s="5"/>
      <c r="AO443" s="5"/>
      <c r="AP443" s="5"/>
      <c r="AQ443" s="21"/>
      <c r="AR443" s="5"/>
      <c r="AS443" s="5"/>
      <c r="AT443" s="5"/>
      <c r="AU443" s="5"/>
      <c r="AV443" s="5"/>
      <c r="BD443" s="5"/>
      <c r="BE443" s="5"/>
      <c r="BF443" s="5"/>
      <c r="BG443" s="5"/>
    </row>
    <row r="444" spans="1:59" ht="12.75" hidden="1" x14ac:dyDescent="0.35">
      <c r="A444" s="5"/>
      <c r="B444" s="5"/>
      <c r="C444" s="5"/>
      <c r="D444" s="5"/>
      <c r="M444" s="5"/>
      <c r="N444" s="5"/>
      <c r="O444" s="21"/>
      <c r="P444" s="5"/>
      <c r="Q444" s="5"/>
      <c r="R444" s="5"/>
      <c r="S444" s="5"/>
      <c r="T444" s="5"/>
      <c r="AB444" s="5"/>
      <c r="AC444" s="5"/>
      <c r="AD444" s="5"/>
      <c r="AE444" s="5"/>
      <c r="AO444" s="5"/>
      <c r="AP444" s="5"/>
      <c r="AQ444" s="21"/>
      <c r="AR444" s="5"/>
      <c r="AS444" s="5"/>
      <c r="AT444" s="5"/>
      <c r="AU444" s="5"/>
      <c r="AV444" s="5"/>
      <c r="BD444" s="5"/>
      <c r="BE444" s="5"/>
      <c r="BF444" s="5"/>
      <c r="BG444" s="5"/>
    </row>
    <row r="445" spans="1:59" ht="12.75" hidden="1" x14ac:dyDescent="0.35">
      <c r="A445" s="5"/>
      <c r="B445" s="5"/>
      <c r="C445" s="5"/>
      <c r="D445" s="5"/>
      <c r="M445" s="5"/>
      <c r="N445" s="5"/>
      <c r="O445" s="21"/>
      <c r="P445" s="5"/>
      <c r="Q445" s="5"/>
      <c r="R445" s="5"/>
      <c r="S445" s="5"/>
      <c r="T445" s="5"/>
      <c r="AB445" s="5"/>
      <c r="AC445" s="5"/>
      <c r="AD445" s="5"/>
      <c r="AE445" s="5"/>
      <c r="AO445" s="5"/>
      <c r="AP445" s="5"/>
      <c r="AQ445" s="21"/>
      <c r="AR445" s="5"/>
      <c r="AS445" s="5"/>
      <c r="AT445" s="5"/>
      <c r="AU445" s="5"/>
      <c r="AV445" s="5"/>
      <c r="BD445" s="5"/>
      <c r="BE445" s="5"/>
      <c r="BF445" s="5"/>
      <c r="BG445" s="5"/>
    </row>
    <row r="446" spans="1:59" ht="12.75" hidden="1" x14ac:dyDescent="0.35">
      <c r="A446" s="5"/>
      <c r="B446" s="5"/>
      <c r="C446" s="5"/>
      <c r="D446" s="5"/>
      <c r="M446" s="5"/>
      <c r="N446" s="5"/>
      <c r="O446" s="21"/>
      <c r="P446" s="5"/>
      <c r="Q446" s="5"/>
      <c r="R446" s="5"/>
      <c r="S446" s="5"/>
      <c r="T446" s="5"/>
      <c r="AB446" s="5"/>
      <c r="AC446" s="5"/>
      <c r="AD446" s="5"/>
      <c r="AE446" s="5"/>
      <c r="AO446" s="5"/>
      <c r="AP446" s="5"/>
      <c r="AQ446" s="21"/>
      <c r="AR446" s="5"/>
      <c r="AS446" s="5"/>
      <c r="AT446" s="5"/>
      <c r="AU446" s="5"/>
      <c r="AV446" s="5"/>
      <c r="BD446" s="5"/>
      <c r="BE446" s="5"/>
      <c r="BF446" s="5"/>
      <c r="BG446" s="5"/>
    </row>
    <row r="447" spans="1:59" ht="12.75" hidden="1" x14ac:dyDescent="0.35">
      <c r="A447" s="5"/>
      <c r="B447" s="5"/>
      <c r="C447" s="5"/>
      <c r="D447" s="5"/>
      <c r="M447" s="5"/>
      <c r="N447" s="5"/>
      <c r="O447" s="21"/>
      <c r="P447" s="5"/>
      <c r="Q447" s="5"/>
      <c r="R447" s="5"/>
      <c r="S447" s="5"/>
      <c r="T447" s="5"/>
      <c r="AB447" s="5"/>
      <c r="AC447" s="5"/>
      <c r="AD447" s="5"/>
      <c r="AE447" s="5"/>
      <c r="AO447" s="5"/>
      <c r="AP447" s="5"/>
      <c r="AQ447" s="21"/>
      <c r="AR447" s="5"/>
      <c r="AS447" s="5"/>
      <c r="AT447" s="5"/>
      <c r="AU447" s="5"/>
      <c r="AV447" s="5"/>
      <c r="BD447" s="5"/>
      <c r="BE447" s="5"/>
      <c r="BF447" s="5"/>
      <c r="BG447" s="5"/>
    </row>
    <row r="448" spans="1:59" ht="12.75" hidden="1" x14ac:dyDescent="0.35">
      <c r="A448" s="5"/>
      <c r="B448" s="5"/>
      <c r="C448" s="5"/>
      <c r="D448" s="5"/>
      <c r="M448" s="5"/>
      <c r="N448" s="5"/>
      <c r="O448" s="21"/>
      <c r="P448" s="5"/>
      <c r="Q448" s="5"/>
      <c r="R448" s="5"/>
      <c r="S448" s="5"/>
      <c r="T448" s="5"/>
      <c r="AB448" s="5"/>
      <c r="AC448" s="5"/>
      <c r="AD448" s="5"/>
      <c r="AE448" s="5"/>
      <c r="AO448" s="5"/>
      <c r="AP448" s="5"/>
      <c r="AQ448" s="21"/>
      <c r="AR448" s="5"/>
      <c r="AS448" s="5"/>
      <c r="AT448" s="5"/>
      <c r="AU448" s="5"/>
      <c r="AV448" s="5"/>
      <c r="BD448" s="5"/>
      <c r="BE448" s="5"/>
      <c r="BF448" s="5"/>
      <c r="BG448" s="5"/>
    </row>
    <row r="449" spans="1:59" ht="12.75" hidden="1" x14ac:dyDescent="0.35">
      <c r="A449" s="5"/>
      <c r="B449" s="5"/>
      <c r="C449" s="5"/>
      <c r="D449" s="5"/>
      <c r="M449" s="5"/>
      <c r="N449" s="5"/>
      <c r="O449" s="21"/>
      <c r="P449" s="5"/>
      <c r="Q449" s="5"/>
      <c r="R449" s="5"/>
      <c r="S449" s="5"/>
      <c r="T449" s="5"/>
      <c r="AB449" s="5"/>
      <c r="AC449" s="5"/>
      <c r="AD449" s="5"/>
      <c r="AE449" s="5"/>
      <c r="AO449" s="5"/>
      <c r="AP449" s="5"/>
      <c r="AQ449" s="21"/>
      <c r="AR449" s="5"/>
      <c r="AS449" s="5"/>
      <c r="AT449" s="5"/>
      <c r="AU449" s="5"/>
      <c r="AV449" s="5"/>
      <c r="BD449" s="5"/>
      <c r="BE449" s="5"/>
      <c r="BF449" s="5"/>
      <c r="BG449" s="5"/>
    </row>
    <row r="450" spans="1:59" ht="12.75" hidden="1" x14ac:dyDescent="0.35">
      <c r="A450" s="5"/>
      <c r="B450" s="5"/>
      <c r="C450" s="5"/>
      <c r="D450" s="5"/>
      <c r="M450" s="5"/>
      <c r="N450" s="5"/>
      <c r="O450" s="21"/>
      <c r="P450" s="5"/>
      <c r="Q450" s="5"/>
      <c r="R450" s="5"/>
      <c r="S450" s="5"/>
      <c r="T450" s="5"/>
      <c r="AB450" s="5"/>
      <c r="AC450" s="5"/>
      <c r="AD450" s="5"/>
      <c r="AE450" s="5"/>
      <c r="AO450" s="5"/>
      <c r="AP450" s="5"/>
      <c r="AQ450" s="21"/>
      <c r="AR450" s="5"/>
      <c r="AS450" s="5"/>
      <c r="AT450" s="5"/>
      <c r="AU450" s="5"/>
      <c r="AV450" s="5"/>
      <c r="BD450" s="5"/>
      <c r="BE450" s="5"/>
      <c r="BF450" s="5"/>
      <c r="BG450" s="5"/>
    </row>
    <row r="451" spans="1:59" ht="12.75" hidden="1" x14ac:dyDescent="0.35">
      <c r="A451" s="5"/>
      <c r="B451" s="5"/>
      <c r="C451" s="5"/>
      <c r="D451" s="5"/>
      <c r="M451" s="5"/>
      <c r="N451" s="5"/>
      <c r="O451" s="21"/>
      <c r="P451" s="5"/>
      <c r="Q451" s="5"/>
      <c r="R451" s="5"/>
      <c r="S451" s="5"/>
      <c r="T451" s="5"/>
      <c r="AB451" s="5"/>
      <c r="AC451" s="5"/>
      <c r="AD451" s="5"/>
      <c r="AE451" s="5"/>
      <c r="AO451" s="5"/>
      <c r="AP451" s="5"/>
      <c r="AQ451" s="21"/>
      <c r="AR451" s="5"/>
      <c r="AS451" s="5"/>
      <c r="AT451" s="5"/>
      <c r="AU451" s="5"/>
      <c r="AV451" s="5"/>
      <c r="BD451" s="5"/>
      <c r="BE451" s="5"/>
      <c r="BF451" s="5"/>
      <c r="BG451" s="5"/>
    </row>
    <row r="452" spans="1:59" ht="12.75" hidden="1" x14ac:dyDescent="0.35">
      <c r="A452" s="5"/>
      <c r="B452" s="5"/>
      <c r="C452" s="5"/>
      <c r="D452" s="5"/>
      <c r="M452" s="5"/>
      <c r="N452" s="5"/>
      <c r="O452" s="21"/>
      <c r="P452" s="5"/>
      <c r="Q452" s="5"/>
      <c r="R452" s="5"/>
      <c r="S452" s="5"/>
      <c r="T452" s="5"/>
      <c r="AB452" s="5"/>
      <c r="AC452" s="5"/>
      <c r="AD452" s="5"/>
      <c r="AE452" s="5"/>
      <c r="AO452" s="5"/>
      <c r="AP452" s="5"/>
      <c r="AQ452" s="21"/>
      <c r="AR452" s="5"/>
      <c r="AS452" s="5"/>
      <c r="AT452" s="5"/>
      <c r="AU452" s="5"/>
      <c r="AV452" s="5"/>
      <c r="BD452" s="5"/>
      <c r="BE452" s="5"/>
      <c r="BF452" s="5"/>
      <c r="BG452" s="5"/>
    </row>
    <row r="453" spans="1:59" ht="12.75" hidden="1" x14ac:dyDescent="0.35">
      <c r="A453" s="5"/>
      <c r="B453" s="5"/>
      <c r="C453" s="5"/>
      <c r="D453" s="5"/>
      <c r="M453" s="5"/>
      <c r="N453" s="5"/>
      <c r="O453" s="21"/>
      <c r="P453" s="5"/>
      <c r="Q453" s="5"/>
      <c r="R453" s="5"/>
      <c r="S453" s="5"/>
      <c r="T453" s="5"/>
      <c r="AB453" s="5"/>
      <c r="AC453" s="5"/>
      <c r="AD453" s="5"/>
      <c r="AE453" s="5"/>
      <c r="AO453" s="5"/>
      <c r="AP453" s="5"/>
      <c r="AQ453" s="21"/>
      <c r="AR453" s="5"/>
      <c r="AS453" s="5"/>
      <c r="AT453" s="5"/>
      <c r="AU453" s="5"/>
      <c r="AV453" s="5"/>
      <c r="BD453" s="5"/>
      <c r="BE453" s="5"/>
      <c r="BF453" s="5"/>
      <c r="BG453" s="5"/>
    </row>
    <row r="454" spans="1:59" ht="12.75" hidden="1" x14ac:dyDescent="0.35">
      <c r="A454" s="5"/>
      <c r="B454" s="5"/>
      <c r="C454" s="5"/>
      <c r="D454" s="5"/>
      <c r="M454" s="5"/>
      <c r="N454" s="5"/>
      <c r="O454" s="21"/>
      <c r="P454" s="5"/>
      <c r="Q454" s="5"/>
      <c r="R454" s="5"/>
      <c r="S454" s="5"/>
      <c r="T454" s="5"/>
      <c r="AB454" s="5"/>
      <c r="AC454" s="5"/>
      <c r="AD454" s="5"/>
      <c r="AE454" s="5"/>
      <c r="AO454" s="5"/>
      <c r="AP454" s="5"/>
      <c r="AQ454" s="21"/>
      <c r="AR454" s="5"/>
      <c r="AS454" s="5"/>
      <c r="AT454" s="5"/>
      <c r="AU454" s="5"/>
      <c r="AV454" s="5"/>
      <c r="BD454" s="5"/>
      <c r="BE454" s="5"/>
      <c r="BF454" s="5"/>
      <c r="BG454" s="5"/>
    </row>
    <row r="455" spans="1:59" ht="12.75" hidden="1" x14ac:dyDescent="0.35">
      <c r="A455" s="5"/>
      <c r="B455" s="5"/>
      <c r="C455" s="5"/>
      <c r="D455" s="5"/>
      <c r="M455" s="5"/>
      <c r="N455" s="5"/>
      <c r="O455" s="21"/>
      <c r="P455" s="5"/>
      <c r="Q455" s="5"/>
      <c r="R455" s="5"/>
      <c r="S455" s="5"/>
      <c r="T455" s="5"/>
      <c r="AB455" s="5"/>
      <c r="AC455" s="5"/>
      <c r="AD455" s="5"/>
      <c r="AE455" s="5"/>
      <c r="AO455" s="5"/>
      <c r="AP455" s="5"/>
      <c r="AQ455" s="21"/>
      <c r="AR455" s="5"/>
      <c r="AS455" s="5"/>
      <c r="AT455" s="5"/>
      <c r="AU455" s="5"/>
      <c r="AV455" s="5"/>
      <c r="BD455" s="5"/>
      <c r="BE455" s="5"/>
      <c r="BF455" s="5"/>
      <c r="BG455" s="5"/>
    </row>
    <row r="456" spans="1:59" ht="12.75" hidden="1" x14ac:dyDescent="0.35">
      <c r="A456" s="5"/>
      <c r="B456" s="5"/>
      <c r="C456" s="5"/>
      <c r="D456" s="5"/>
      <c r="M456" s="5"/>
      <c r="N456" s="5"/>
      <c r="O456" s="21"/>
      <c r="P456" s="5"/>
      <c r="Q456" s="5"/>
      <c r="R456" s="5"/>
      <c r="S456" s="5"/>
      <c r="T456" s="5"/>
      <c r="AB456" s="5"/>
      <c r="AC456" s="5"/>
      <c r="AD456" s="5"/>
      <c r="AE456" s="5"/>
      <c r="AO456" s="5"/>
      <c r="AP456" s="5"/>
      <c r="AQ456" s="21"/>
      <c r="AR456" s="5"/>
      <c r="AS456" s="5"/>
      <c r="AT456" s="5"/>
      <c r="AU456" s="5"/>
      <c r="AV456" s="5"/>
      <c r="BD456" s="5"/>
      <c r="BE456" s="5"/>
      <c r="BF456" s="5"/>
      <c r="BG456" s="5"/>
    </row>
    <row r="457" spans="1:59" ht="12.75" hidden="1" x14ac:dyDescent="0.35">
      <c r="A457" s="5"/>
      <c r="B457" s="5"/>
      <c r="C457" s="5"/>
      <c r="D457" s="5"/>
      <c r="M457" s="5"/>
      <c r="N457" s="5"/>
      <c r="O457" s="21"/>
      <c r="P457" s="5"/>
      <c r="Q457" s="5"/>
      <c r="R457" s="5"/>
      <c r="S457" s="5"/>
      <c r="T457" s="5"/>
      <c r="AB457" s="5"/>
      <c r="AC457" s="5"/>
      <c r="AD457" s="5"/>
      <c r="AE457" s="5"/>
      <c r="AO457" s="5"/>
      <c r="AP457" s="5"/>
      <c r="AQ457" s="21"/>
      <c r="AR457" s="5"/>
      <c r="AS457" s="5"/>
      <c r="AT457" s="5"/>
      <c r="AU457" s="5"/>
      <c r="AV457" s="5"/>
      <c r="BD457" s="5"/>
      <c r="BE457" s="5"/>
      <c r="BF457" s="5"/>
      <c r="BG457" s="5"/>
    </row>
    <row r="458" spans="1:59" ht="12.75" hidden="1" x14ac:dyDescent="0.35">
      <c r="A458" s="5"/>
      <c r="B458" s="5"/>
      <c r="C458" s="5"/>
      <c r="D458" s="5"/>
      <c r="M458" s="5"/>
      <c r="N458" s="5"/>
      <c r="O458" s="21"/>
      <c r="P458" s="5"/>
      <c r="Q458" s="5"/>
      <c r="R458" s="5"/>
      <c r="S458" s="5"/>
      <c r="T458" s="5"/>
      <c r="AB458" s="5"/>
      <c r="AC458" s="5"/>
      <c r="AD458" s="5"/>
      <c r="AE458" s="5"/>
      <c r="AO458" s="5"/>
      <c r="AP458" s="5"/>
      <c r="AQ458" s="21"/>
      <c r="AR458" s="5"/>
      <c r="AS458" s="5"/>
      <c r="AT458" s="5"/>
      <c r="AU458" s="5"/>
      <c r="AV458" s="5"/>
      <c r="BD458" s="5"/>
      <c r="BE458" s="5"/>
      <c r="BF458" s="5"/>
      <c r="BG458" s="5"/>
    </row>
    <row r="459" spans="1:59" ht="12.75" hidden="1" x14ac:dyDescent="0.35">
      <c r="A459" s="5"/>
      <c r="B459" s="5"/>
      <c r="C459" s="5"/>
      <c r="D459" s="5"/>
      <c r="M459" s="5"/>
      <c r="N459" s="5"/>
      <c r="O459" s="21"/>
      <c r="P459" s="5"/>
      <c r="Q459" s="5"/>
      <c r="R459" s="5"/>
      <c r="S459" s="5"/>
      <c r="T459" s="5"/>
      <c r="AB459" s="5"/>
      <c r="AC459" s="5"/>
      <c r="AD459" s="5"/>
      <c r="AE459" s="5"/>
      <c r="AO459" s="5"/>
      <c r="AP459" s="5"/>
      <c r="AQ459" s="21"/>
      <c r="AR459" s="5"/>
      <c r="AS459" s="5"/>
      <c r="AT459" s="5"/>
      <c r="AU459" s="5"/>
      <c r="AV459" s="5"/>
      <c r="BD459" s="5"/>
      <c r="BE459" s="5"/>
      <c r="BF459" s="5"/>
      <c r="BG459" s="5"/>
    </row>
    <row r="460" spans="1:59" ht="12.75" hidden="1" x14ac:dyDescent="0.35">
      <c r="A460" s="5"/>
      <c r="B460" s="5"/>
      <c r="C460" s="5"/>
      <c r="D460" s="5"/>
      <c r="M460" s="5"/>
      <c r="N460" s="5"/>
      <c r="O460" s="21"/>
      <c r="P460" s="5"/>
      <c r="Q460" s="5"/>
      <c r="R460" s="5"/>
      <c r="S460" s="5"/>
      <c r="T460" s="5"/>
      <c r="AB460" s="5"/>
      <c r="AC460" s="5"/>
      <c r="AD460" s="5"/>
      <c r="AE460" s="5"/>
      <c r="AO460" s="5"/>
      <c r="AP460" s="5"/>
      <c r="AQ460" s="21"/>
      <c r="AR460" s="5"/>
      <c r="AS460" s="5"/>
      <c r="AT460" s="5"/>
      <c r="AU460" s="5"/>
      <c r="AV460" s="5"/>
      <c r="BD460" s="5"/>
      <c r="BE460" s="5"/>
      <c r="BF460" s="5"/>
      <c r="BG460" s="5"/>
    </row>
    <row r="461" spans="1:59" ht="12.75" hidden="1" x14ac:dyDescent="0.35">
      <c r="A461" s="5"/>
      <c r="B461" s="5"/>
      <c r="C461" s="5"/>
      <c r="D461" s="5"/>
      <c r="M461" s="5"/>
      <c r="N461" s="5"/>
      <c r="O461" s="21"/>
      <c r="P461" s="5"/>
      <c r="Q461" s="5"/>
      <c r="R461" s="5"/>
      <c r="S461" s="5"/>
      <c r="T461" s="5"/>
      <c r="AB461" s="5"/>
      <c r="AC461" s="5"/>
      <c r="AD461" s="5"/>
      <c r="AE461" s="5"/>
      <c r="AO461" s="5"/>
      <c r="AP461" s="5"/>
      <c r="AQ461" s="21"/>
      <c r="AR461" s="5"/>
      <c r="AS461" s="5"/>
      <c r="AT461" s="5"/>
      <c r="AU461" s="5"/>
      <c r="AV461" s="5"/>
      <c r="BD461" s="5"/>
      <c r="BE461" s="5"/>
      <c r="BF461" s="5"/>
      <c r="BG461" s="5"/>
    </row>
    <row r="462" spans="1:59" ht="12.75" hidden="1" x14ac:dyDescent="0.35">
      <c r="A462" s="5"/>
      <c r="B462" s="5"/>
      <c r="C462" s="5"/>
      <c r="D462" s="5"/>
      <c r="M462" s="5"/>
      <c r="N462" s="5"/>
      <c r="O462" s="21"/>
      <c r="P462" s="5"/>
      <c r="Q462" s="5"/>
      <c r="R462" s="5"/>
      <c r="S462" s="5"/>
      <c r="T462" s="5"/>
      <c r="AB462" s="5"/>
      <c r="AC462" s="5"/>
      <c r="AD462" s="5"/>
      <c r="AE462" s="5"/>
      <c r="AO462" s="5"/>
      <c r="AP462" s="5"/>
      <c r="AQ462" s="21"/>
      <c r="AR462" s="5"/>
      <c r="AS462" s="5"/>
      <c r="AT462" s="5"/>
      <c r="AU462" s="5"/>
      <c r="AV462" s="5"/>
      <c r="BD462" s="5"/>
      <c r="BE462" s="5"/>
      <c r="BF462" s="5"/>
      <c r="BG462" s="5"/>
    </row>
    <row r="463" spans="1:59" ht="12.75" hidden="1" x14ac:dyDescent="0.35">
      <c r="A463" s="5"/>
      <c r="B463" s="5"/>
      <c r="C463" s="5"/>
      <c r="D463" s="5"/>
      <c r="M463" s="5"/>
      <c r="N463" s="5"/>
      <c r="O463" s="21"/>
      <c r="P463" s="5"/>
      <c r="Q463" s="5"/>
      <c r="R463" s="5"/>
      <c r="S463" s="5"/>
      <c r="T463" s="5"/>
      <c r="AB463" s="5"/>
      <c r="AC463" s="5"/>
      <c r="AD463" s="5"/>
      <c r="AE463" s="5"/>
      <c r="AO463" s="5"/>
      <c r="AP463" s="5"/>
      <c r="AQ463" s="21"/>
      <c r="AR463" s="5"/>
      <c r="AS463" s="5"/>
      <c r="AT463" s="5"/>
      <c r="AU463" s="5"/>
      <c r="AV463" s="5"/>
      <c r="BD463" s="5"/>
      <c r="BE463" s="5"/>
      <c r="BF463" s="5"/>
      <c r="BG463" s="5"/>
    </row>
    <row r="464" spans="1:59" ht="12.75" hidden="1" x14ac:dyDescent="0.35">
      <c r="A464" s="5"/>
      <c r="B464" s="5"/>
      <c r="C464" s="5"/>
      <c r="D464" s="5"/>
      <c r="M464" s="5"/>
      <c r="N464" s="5"/>
      <c r="O464" s="21"/>
      <c r="P464" s="5"/>
      <c r="Q464" s="5"/>
      <c r="R464" s="5"/>
      <c r="S464" s="5"/>
      <c r="T464" s="5"/>
      <c r="AB464" s="5"/>
      <c r="AC464" s="5"/>
      <c r="AD464" s="5"/>
      <c r="AE464" s="5"/>
      <c r="AO464" s="5"/>
      <c r="AP464" s="5"/>
      <c r="AQ464" s="21"/>
      <c r="AR464" s="5"/>
      <c r="AS464" s="5"/>
      <c r="AT464" s="5"/>
      <c r="AU464" s="5"/>
      <c r="AV464" s="5"/>
      <c r="BD464" s="5"/>
      <c r="BE464" s="5"/>
      <c r="BF464" s="5"/>
      <c r="BG464" s="5"/>
    </row>
    <row r="465" spans="1:59" ht="12.75" hidden="1" x14ac:dyDescent="0.35">
      <c r="A465" s="5"/>
      <c r="B465" s="5"/>
      <c r="C465" s="5"/>
      <c r="D465" s="5"/>
      <c r="M465" s="5"/>
      <c r="N465" s="5"/>
      <c r="O465" s="21"/>
      <c r="P465" s="5"/>
      <c r="Q465" s="5"/>
      <c r="R465" s="5"/>
      <c r="S465" s="5"/>
      <c r="T465" s="5"/>
      <c r="AB465" s="5"/>
      <c r="AC465" s="5"/>
      <c r="AD465" s="5"/>
      <c r="AE465" s="5"/>
      <c r="AO465" s="5"/>
      <c r="AP465" s="5"/>
      <c r="AQ465" s="21"/>
      <c r="AR465" s="5"/>
      <c r="AS465" s="5"/>
      <c r="AT465" s="5"/>
      <c r="AU465" s="5"/>
      <c r="AV465" s="5"/>
      <c r="BD465" s="5"/>
      <c r="BE465" s="5"/>
      <c r="BF465" s="5"/>
      <c r="BG465" s="5"/>
    </row>
    <row r="466" spans="1:59" ht="12.75" hidden="1" x14ac:dyDescent="0.35">
      <c r="A466" s="5"/>
      <c r="B466" s="5"/>
      <c r="C466" s="5"/>
      <c r="D466" s="5"/>
      <c r="M466" s="5"/>
      <c r="N466" s="5"/>
      <c r="O466" s="21"/>
      <c r="P466" s="5"/>
      <c r="Q466" s="5"/>
      <c r="R466" s="5"/>
      <c r="S466" s="5"/>
      <c r="T466" s="5"/>
      <c r="AB466" s="5"/>
      <c r="AC466" s="5"/>
      <c r="AD466" s="5"/>
      <c r="AE466" s="5"/>
      <c r="AO466" s="5"/>
      <c r="AP466" s="5"/>
      <c r="AQ466" s="21"/>
      <c r="AR466" s="5"/>
      <c r="AS466" s="5"/>
      <c r="AT466" s="5"/>
      <c r="AU466" s="5"/>
      <c r="AV466" s="5"/>
      <c r="BD466" s="5"/>
      <c r="BE466" s="5"/>
      <c r="BF466" s="5"/>
      <c r="BG466" s="5"/>
    </row>
    <row r="467" spans="1:59" ht="12.75" hidden="1" x14ac:dyDescent="0.35">
      <c r="A467" s="5"/>
      <c r="B467" s="5"/>
      <c r="C467" s="5"/>
      <c r="D467" s="5"/>
      <c r="M467" s="5"/>
      <c r="N467" s="5"/>
      <c r="O467" s="21"/>
      <c r="P467" s="5"/>
      <c r="Q467" s="5"/>
      <c r="R467" s="5"/>
      <c r="S467" s="5"/>
      <c r="T467" s="5"/>
      <c r="AB467" s="5"/>
      <c r="AC467" s="5"/>
      <c r="AD467" s="5"/>
      <c r="AE467" s="5"/>
      <c r="AO467" s="5"/>
      <c r="AP467" s="5"/>
      <c r="AQ467" s="21"/>
      <c r="AR467" s="5"/>
      <c r="AS467" s="5"/>
      <c r="AT467" s="5"/>
      <c r="AU467" s="5"/>
      <c r="AV467" s="5"/>
      <c r="BD467" s="5"/>
      <c r="BE467" s="5"/>
      <c r="BF467" s="5"/>
      <c r="BG467" s="5"/>
    </row>
    <row r="468" spans="1:59" ht="12.75" hidden="1" x14ac:dyDescent="0.35">
      <c r="A468" s="5"/>
      <c r="B468" s="5"/>
      <c r="C468" s="5"/>
      <c r="D468" s="5"/>
      <c r="M468" s="5"/>
      <c r="N468" s="5"/>
      <c r="O468" s="21"/>
      <c r="P468" s="5"/>
      <c r="Q468" s="5"/>
      <c r="R468" s="5"/>
      <c r="S468" s="5"/>
      <c r="T468" s="5"/>
      <c r="AB468" s="5"/>
      <c r="AC468" s="5"/>
      <c r="AD468" s="5"/>
      <c r="AE468" s="5"/>
      <c r="AO468" s="5"/>
      <c r="AP468" s="5"/>
      <c r="AQ468" s="21"/>
      <c r="AR468" s="5"/>
      <c r="AS468" s="5"/>
      <c r="AT468" s="5"/>
      <c r="AU468" s="5"/>
      <c r="AV468" s="5"/>
      <c r="BD468" s="5"/>
      <c r="BE468" s="5"/>
      <c r="BF468" s="5"/>
      <c r="BG468" s="5"/>
    </row>
    <row r="469" spans="1:59" ht="12.75" hidden="1" x14ac:dyDescent="0.35">
      <c r="A469" s="5"/>
      <c r="B469" s="5"/>
      <c r="C469" s="5"/>
      <c r="D469" s="5"/>
      <c r="M469" s="5"/>
      <c r="N469" s="5"/>
      <c r="O469" s="21"/>
      <c r="P469" s="5"/>
      <c r="Q469" s="5"/>
      <c r="R469" s="5"/>
      <c r="S469" s="5"/>
      <c r="T469" s="5"/>
      <c r="AB469" s="5"/>
      <c r="AC469" s="5"/>
      <c r="AD469" s="5"/>
      <c r="AE469" s="5"/>
      <c r="AO469" s="5"/>
      <c r="AP469" s="5"/>
      <c r="AQ469" s="21"/>
      <c r="AR469" s="5"/>
      <c r="AS469" s="5"/>
      <c r="AT469" s="5"/>
      <c r="AU469" s="5"/>
      <c r="AV469" s="5"/>
      <c r="BD469" s="5"/>
      <c r="BE469" s="5"/>
      <c r="BF469" s="5"/>
      <c r="BG469" s="5"/>
    </row>
    <row r="470" spans="1:59" ht="12.75" hidden="1" x14ac:dyDescent="0.35">
      <c r="A470" s="5"/>
      <c r="B470" s="5"/>
      <c r="C470" s="5"/>
      <c r="D470" s="5"/>
      <c r="M470" s="5"/>
      <c r="N470" s="5"/>
      <c r="O470" s="21"/>
      <c r="P470" s="5"/>
      <c r="Q470" s="5"/>
      <c r="R470" s="5"/>
      <c r="S470" s="5"/>
      <c r="T470" s="5"/>
      <c r="AB470" s="5"/>
      <c r="AC470" s="5"/>
      <c r="AD470" s="5"/>
      <c r="AE470" s="5"/>
      <c r="AO470" s="5"/>
      <c r="AP470" s="5"/>
      <c r="AQ470" s="21"/>
      <c r="AR470" s="5"/>
      <c r="AS470" s="5"/>
      <c r="AT470" s="5"/>
      <c r="AU470" s="5"/>
      <c r="AV470" s="5"/>
      <c r="BD470" s="5"/>
      <c r="BE470" s="5"/>
      <c r="BF470" s="5"/>
      <c r="BG470" s="5"/>
    </row>
    <row r="471" spans="1:59" ht="12.75" hidden="1" x14ac:dyDescent="0.35">
      <c r="A471" s="5"/>
      <c r="B471" s="5"/>
      <c r="C471" s="5"/>
      <c r="D471" s="5"/>
      <c r="M471" s="5"/>
      <c r="N471" s="5"/>
      <c r="O471" s="21"/>
      <c r="P471" s="5"/>
      <c r="Q471" s="5"/>
      <c r="R471" s="5"/>
      <c r="S471" s="5"/>
      <c r="T471" s="5"/>
      <c r="AB471" s="5"/>
      <c r="AC471" s="5"/>
      <c r="AD471" s="5"/>
      <c r="AE471" s="5"/>
      <c r="AO471" s="5"/>
      <c r="AP471" s="5"/>
      <c r="AQ471" s="21"/>
      <c r="AR471" s="5"/>
      <c r="AS471" s="5"/>
      <c r="AT471" s="5"/>
      <c r="AU471" s="5"/>
      <c r="AV471" s="5"/>
      <c r="BD471" s="5"/>
      <c r="BE471" s="5"/>
      <c r="BF471" s="5"/>
      <c r="BG471" s="5"/>
    </row>
    <row r="472" spans="1:59" ht="12.75" hidden="1" x14ac:dyDescent="0.35">
      <c r="A472" s="5"/>
      <c r="B472" s="5"/>
      <c r="C472" s="5"/>
      <c r="D472" s="5"/>
      <c r="M472" s="5"/>
      <c r="N472" s="5"/>
      <c r="O472" s="21"/>
      <c r="P472" s="5"/>
      <c r="Q472" s="5"/>
      <c r="R472" s="5"/>
      <c r="S472" s="5"/>
      <c r="T472" s="5"/>
      <c r="AB472" s="5"/>
      <c r="AC472" s="5"/>
      <c r="AD472" s="5"/>
      <c r="AE472" s="5"/>
      <c r="AO472" s="5"/>
      <c r="AP472" s="5"/>
      <c r="AQ472" s="21"/>
      <c r="AR472" s="5"/>
      <c r="AS472" s="5"/>
      <c r="AT472" s="5"/>
      <c r="AU472" s="5"/>
      <c r="AV472" s="5"/>
      <c r="BD472" s="5"/>
      <c r="BE472" s="5"/>
      <c r="BF472" s="5"/>
      <c r="BG472" s="5"/>
    </row>
    <row r="473" spans="1:59" ht="12.75" hidden="1" x14ac:dyDescent="0.35">
      <c r="A473" s="5"/>
      <c r="B473" s="5"/>
      <c r="C473" s="5"/>
      <c r="D473" s="5"/>
      <c r="M473" s="5"/>
      <c r="N473" s="5"/>
      <c r="O473" s="21"/>
      <c r="P473" s="5"/>
      <c r="Q473" s="5"/>
      <c r="R473" s="5"/>
      <c r="S473" s="5"/>
      <c r="T473" s="5"/>
      <c r="AB473" s="5"/>
      <c r="AC473" s="5"/>
      <c r="AD473" s="5"/>
      <c r="AE473" s="5"/>
      <c r="AO473" s="5"/>
      <c r="AP473" s="5"/>
      <c r="AQ473" s="21"/>
      <c r="AR473" s="5"/>
      <c r="AS473" s="5"/>
      <c r="AT473" s="5"/>
      <c r="AU473" s="5"/>
      <c r="AV473" s="5"/>
      <c r="BD473" s="5"/>
      <c r="BE473" s="5"/>
      <c r="BF473" s="5"/>
      <c r="BG473" s="5"/>
    </row>
    <row r="474" spans="1:59" ht="12.75" hidden="1" x14ac:dyDescent="0.35">
      <c r="A474" s="5"/>
      <c r="B474" s="5"/>
      <c r="C474" s="5"/>
      <c r="D474" s="5"/>
      <c r="M474" s="5"/>
      <c r="N474" s="5"/>
      <c r="O474" s="21"/>
      <c r="P474" s="5"/>
      <c r="Q474" s="5"/>
      <c r="R474" s="5"/>
      <c r="S474" s="5"/>
      <c r="T474" s="5"/>
      <c r="AB474" s="5"/>
      <c r="AC474" s="5"/>
      <c r="AD474" s="5"/>
      <c r="AE474" s="5"/>
      <c r="AO474" s="5"/>
      <c r="AP474" s="5"/>
      <c r="AQ474" s="21"/>
      <c r="AR474" s="5"/>
      <c r="AS474" s="5"/>
      <c r="AT474" s="5"/>
      <c r="AU474" s="5"/>
      <c r="AV474" s="5"/>
      <c r="BD474" s="5"/>
      <c r="BE474" s="5"/>
      <c r="BF474" s="5"/>
      <c r="BG474" s="5"/>
    </row>
    <row r="475" spans="1:59" ht="12.75" hidden="1" x14ac:dyDescent="0.35">
      <c r="A475" s="5"/>
      <c r="B475" s="5"/>
      <c r="C475" s="5"/>
      <c r="D475" s="5"/>
      <c r="M475" s="5"/>
      <c r="N475" s="5"/>
      <c r="O475" s="21"/>
      <c r="P475" s="5"/>
      <c r="Q475" s="5"/>
      <c r="R475" s="5"/>
      <c r="S475" s="5"/>
      <c r="T475" s="5"/>
      <c r="AB475" s="5"/>
      <c r="AC475" s="5"/>
      <c r="AD475" s="5"/>
      <c r="AE475" s="5"/>
      <c r="AO475" s="5"/>
      <c r="AP475" s="5"/>
      <c r="AQ475" s="21"/>
      <c r="AR475" s="5"/>
      <c r="AS475" s="5"/>
      <c r="AT475" s="5"/>
      <c r="AU475" s="5"/>
      <c r="AV475" s="5"/>
      <c r="BD475" s="5"/>
      <c r="BE475" s="5"/>
      <c r="BF475" s="5"/>
      <c r="BG475" s="5"/>
    </row>
    <row r="476" spans="1:59" ht="12.75" hidden="1" x14ac:dyDescent="0.35">
      <c r="A476" s="5"/>
      <c r="B476" s="5"/>
      <c r="C476" s="5"/>
      <c r="D476" s="5"/>
      <c r="M476" s="5"/>
      <c r="N476" s="5"/>
      <c r="O476" s="21"/>
      <c r="P476" s="5"/>
      <c r="Q476" s="5"/>
      <c r="R476" s="5"/>
      <c r="S476" s="5"/>
      <c r="T476" s="5"/>
      <c r="AB476" s="5"/>
      <c r="AC476" s="5"/>
      <c r="AD476" s="5"/>
      <c r="AE476" s="5"/>
      <c r="AO476" s="5"/>
      <c r="AP476" s="5"/>
      <c r="AQ476" s="21"/>
      <c r="AR476" s="5"/>
      <c r="AS476" s="5"/>
      <c r="AT476" s="5"/>
      <c r="AU476" s="5"/>
      <c r="AV476" s="5"/>
      <c r="BD476" s="5"/>
      <c r="BE476" s="5"/>
      <c r="BF476" s="5"/>
      <c r="BG476" s="5"/>
    </row>
    <row r="477" spans="1:59" ht="12.75" hidden="1" x14ac:dyDescent="0.35">
      <c r="A477" s="5"/>
      <c r="B477" s="5"/>
      <c r="C477" s="5"/>
      <c r="D477" s="5"/>
      <c r="M477" s="5"/>
      <c r="N477" s="5"/>
      <c r="O477" s="21"/>
      <c r="P477" s="5"/>
      <c r="Q477" s="5"/>
      <c r="R477" s="5"/>
      <c r="S477" s="5"/>
      <c r="T477" s="5"/>
      <c r="AB477" s="5"/>
      <c r="AC477" s="5"/>
      <c r="AD477" s="5"/>
      <c r="AE477" s="5"/>
      <c r="AO477" s="5"/>
      <c r="AP477" s="5"/>
      <c r="AQ477" s="21"/>
      <c r="AR477" s="5"/>
      <c r="AS477" s="5"/>
      <c r="AT477" s="5"/>
      <c r="AU477" s="5"/>
      <c r="AV477" s="5"/>
      <c r="BD477" s="5"/>
      <c r="BE477" s="5"/>
      <c r="BF477" s="5"/>
      <c r="BG477" s="5"/>
    </row>
    <row r="478" spans="1:59" ht="12.75" hidden="1" x14ac:dyDescent="0.35">
      <c r="A478" s="5"/>
      <c r="B478" s="5"/>
      <c r="C478" s="5"/>
      <c r="D478" s="5"/>
      <c r="M478" s="5"/>
      <c r="N478" s="5"/>
      <c r="O478" s="21"/>
      <c r="P478" s="5"/>
      <c r="Q478" s="5"/>
      <c r="R478" s="5"/>
      <c r="S478" s="5"/>
      <c r="T478" s="5"/>
      <c r="AB478" s="5"/>
      <c r="AC478" s="5"/>
      <c r="AD478" s="5"/>
      <c r="AE478" s="5"/>
      <c r="AO478" s="5"/>
      <c r="AP478" s="5"/>
      <c r="AQ478" s="21"/>
      <c r="AR478" s="5"/>
      <c r="AS478" s="5"/>
      <c r="AT478" s="5"/>
      <c r="AU478" s="5"/>
      <c r="AV478" s="5"/>
      <c r="BD478" s="5"/>
      <c r="BE478" s="5"/>
      <c r="BF478" s="5"/>
      <c r="BG478" s="5"/>
    </row>
    <row r="479" spans="1:59" ht="12.75" hidden="1" x14ac:dyDescent="0.35">
      <c r="A479" s="5"/>
      <c r="B479" s="5"/>
      <c r="C479" s="5"/>
      <c r="D479" s="5"/>
      <c r="M479" s="5"/>
      <c r="N479" s="5"/>
      <c r="O479" s="21"/>
      <c r="P479" s="5"/>
      <c r="Q479" s="5"/>
      <c r="R479" s="5"/>
      <c r="S479" s="5"/>
      <c r="T479" s="5"/>
      <c r="AB479" s="5"/>
      <c r="AC479" s="5"/>
      <c r="AD479" s="5"/>
      <c r="AE479" s="5"/>
      <c r="AO479" s="5"/>
      <c r="AP479" s="5"/>
      <c r="AQ479" s="21"/>
      <c r="AR479" s="5"/>
      <c r="AS479" s="5"/>
      <c r="AT479" s="5"/>
      <c r="AU479" s="5"/>
      <c r="AV479" s="5"/>
      <c r="BD479" s="5"/>
      <c r="BE479" s="5"/>
      <c r="BF479" s="5"/>
      <c r="BG479" s="5"/>
    </row>
    <row r="480" spans="1:59" ht="12.75" hidden="1" x14ac:dyDescent="0.35">
      <c r="A480" s="5"/>
      <c r="B480" s="5"/>
      <c r="C480" s="5"/>
      <c r="D480" s="5"/>
      <c r="M480" s="5"/>
      <c r="N480" s="5"/>
      <c r="O480" s="21"/>
      <c r="P480" s="5"/>
      <c r="Q480" s="5"/>
      <c r="R480" s="5"/>
      <c r="S480" s="5"/>
      <c r="T480" s="5"/>
      <c r="AB480" s="5"/>
      <c r="AC480" s="5"/>
      <c r="AD480" s="5"/>
      <c r="AE480" s="5"/>
      <c r="AO480" s="5"/>
      <c r="AP480" s="5"/>
      <c r="AQ480" s="21"/>
      <c r="AR480" s="5"/>
      <c r="AS480" s="5"/>
      <c r="AT480" s="5"/>
      <c r="AU480" s="5"/>
      <c r="AV480" s="5"/>
      <c r="BD480" s="5"/>
      <c r="BE480" s="5"/>
      <c r="BF480" s="5"/>
      <c r="BG480" s="5"/>
    </row>
    <row r="481" spans="1:59" ht="12.75" hidden="1" x14ac:dyDescent="0.35">
      <c r="A481" s="5"/>
      <c r="B481" s="5"/>
      <c r="C481" s="5"/>
      <c r="D481" s="5"/>
      <c r="M481" s="5"/>
      <c r="N481" s="5"/>
      <c r="O481" s="21"/>
      <c r="P481" s="5"/>
      <c r="Q481" s="5"/>
      <c r="R481" s="5"/>
      <c r="S481" s="5"/>
      <c r="T481" s="5"/>
      <c r="AB481" s="5"/>
      <c r="AC481" s="5"/>
      <c r="AD481" s="5"/>
      <c r="AE481" s="5"/>
      <c r="AO481" s="5"/>
      <c r="AP481" s="5"/>
      <c r="AQ481" s="21"/>
      <c r="AR481" s="5"/>
      <c r="AS481" s="5"/>
      <c r="AT481" s="5"/>
      <c r="AU481" s="5"/>
      <c r="AV481" s="5"/>
      <c r="BD481" s="5"/>
      <c r="BE481" s="5"/>
      <c r="BF481" s="5"/>
      <c r="BG481" s="5"/>
    </row>
    <row r="482" spans="1:59" ht="12.75" hidden="1" x14ac:dyDescent="0.35">
      <c r="A482" s="5"/>
      <c r="B482" s="5"/>
      <c r="C482" s="5"/>
      <c r="D482" s="5"/>
      <c r="M482" s="5"/>
      <c r="N482" s="5"/>
      <c r="O482" s="21"/>
      <c r="P482" s="5"/>
      <c r="Q482" s="5"/>
      <c r="R482" s="5"/>
      <c r="S482" s="5"/>
      <c r="T482" s="5"/>
      <c r="AB482" s="5"/>
      <c r="AC482" s="5"/>
      <c r="AD482" s="5"/>
      <c r="AE482" s="5"/>
      <c r="AO482" s="5"/>
      <c r="AP482" s="5"/>
      <c r="AQ482" s="21"/>
      <c r="AR482" s="5"/>
      <c r="AS482" s="5"/>
      <c r="AT482" s="5"/>
      <c r="AU482" s="5"/>
      <c r="AV482" s="5"/>
      <c r="BD482" s="5"/>
      <c r="BE482" s="5"/>
      <c r="BF482" s="5"/>
      <c r="BG482" s="5"/>
    </row>
    <row r="483" spans="1:59" ht="12.75" hidden="1" x14ac:dyDescent="0.35">
      <c r="A483" s="5"/>
      <c r="B483" s="5"/>
      <c r="C483" s="5"/>
      <c r="D483" s="5"/>
      <c r="M483" s="5"/>
      <c r="N483" s="5"/>
      <c r="O483" s="21"/>
      <c r="P483" s="5"/>
      <c r="Q483" s="5"/>
      <c r="R483" s="5"/>
      <c r="S483" s="5"/>
      <c r="T483" s="5"/>
      <c r="AB483" s="5"/>
      <c r="AC483" s="5"/>
      <c r="AD483" s="5"/>
      <c r="AE483" s="5"/>
      <c r="AO483" s="5"/>
      <c r="AP483" s="5"/>
      <c r="AQ483" s="21"/>
      <c r="AR483" s="5"/>
      <c r="AS483" s="5"/>
      <c r="AT483" s="5"/>
      <c r="AU483" s="5"/>
      <c r="AV483" s="5"/>
      <c r="BD483" s="5"/>
      <c r="BE483" s="5"/>
      <c r="BF483" s="5"/>
      <c r="BG483" s="5"/>
    </row>
    <row r="484" spans="1:59" ht="12.75" hidden="1" x14ac:dyDescent="0.35">
      <c r="A484" s="5"/>
      <c r="B484" s="5"/>
      <c r="C484" s="5"/>
      <c r="D484" s="5"/>
      <c r="M484" s="5"/>
      <c r="N484" s="5"/>
      <c r="O484" s="21"/>
      <c r="P484" s="5"/>
      <c r="Q484" s="5"/>
      <c r="R484" s="5"/>
      <c r="S484" s="5"/>
      <c r="T484" s="5"/>
      <c r="AB484" s="5"/>
      <c r="AC484" s="5"/>
      <c r="AD484" s="5"/>
      <c r="AE484" s="5"/>
      <c r="AO484" s="5"/>
      <c r="AP484" s="5"/>
      <c r="AQ484" s="21"/>
      <c r="AR484" s="5"/>
      <c r="AS484" s="5"/>
      <c r="AT484" s="5"/>
      <c r="AU484" s="5"/>
      <c r="AV484" s="5"/>
      <c r="BD484" s="5"/>
      <c r="BE484" s="5"/>
      <c r="BF484" s="5"/>
      <c r="BG484" s="5"/>
    </row>
    <row r="485" spans="1:59" ht="12.75" hidden="1" x14ac:dyDescent="0.35">
      <c r="A485" s="5"/>
      <c r="B485" s="5"/>
      <c r="C485" s="5"/>
      <c r="D485" s="5"/>
      <c r="M485" s="5"/>
      <c r="N485" s="5"/>
      <c r="O485" s="21"/>
      <c r="P485" s="5"/>
      <c r="Q485" s="5"/>
      <c r="R485" s="5"/>
      <c r="S485" s="5"/>
      <c r="T485" s="5"/>
      <c r="AB485" s="5"/>
      <c r="AC485" s="5"/>
      <c r="AD485" s="5"/>
      <c r="AE485" s="5"/>
      <c r="AO485" s="5"/>
      <c r="AP485" s="5"/>
      <c r="AQ485" s="21"/>
      <c r="AR485" s="5"/>
      <c r="AS485" s="5"/>
      <c r="AT485" s="5"/>
      <c r="AU485" s="5"/>
      <c r="AV485" s="5"/>
      <c r="BD485" s="5"/>
      <c r="BE485" s="5"/>
      <c r="BF485" s="5"/>
      <c r="BG485" s="5"/>
    </row>
    <row r="486" spans="1:59" ht="12.75" hidden="1" x14ac:dyDescent="0.35">
      <c r="A486" s="5"/>
      <c r="B486" s="5"/>
      <c r="C486" s="5"/>
      <c r="D486" s="5"/>
      <c r="M486" s="5"/>
      <c r="N486" s="5"/>
      <c r="O486" s="21"/>
      <c r="P486" s="5"/>
      <c r="Q486" s="5"/>
      <c r="R486" s="5"/>
      <c r="S486" s="5"/>
      <c r="T486" s="5"/>
      <c r="AB486" s="5"/>
      <c r="AC486" s="5"/>
      <c r="AD486" s="5"/>
      <c r="AE486" s="5"/>
      <c r="AO486" s="5"/>
      <c r="AP486" s="5"/>
      <c r="AQ486" s="21"/>
      <c r="AR486" s="5"/>
      <c r="AS486" s="5"/>
      <c r="AT486" s="5"/>
      <c r="AU486" s="5"/>
      <c r="AV486" s="5"/>
      <c r="BD486" s="5"/>
      <c r="BE486" s="5"/>
      <c r="BF486" s="5"/>
      <c r="BG486" s="5"/>
    </row>
    <row r="487" spans="1:59" ht="12.75" hidden="1" x14ac:dyDescent="0.35">
      <c r="A487" s="5"/>
      <c r="B487" s="5"/>
      <c r="C487" s="5"/>
      <c r="D487" s="5"/>
      <c r="M487" s="5"/>
      <c r="N487" s="5"/>
      <c r="O487" s="21"/>
      <c r="P487" s="5"/>
      <c r="Q487" s="5"/>
      <c r="R487" s="5"/>
      <c r="S487" s="5"/>
      <c r="T487" s="5"/>
      <c r="AB487" s="5"/>
      <c r="AC487" s="5"/>
      <c r="AD487" s="5"/>
      <c r="AE487" s="5"/>
      <c r="AO487" s="5"/>
      <c r="AP487" s="5"/>
      <c r="AQ487" s="21"/>
      <c r="AR487" s="5"/>
      <c r="AS487" s="5"/>
      <c r="AT487" s="5"/>
      <c r="AU487" s="5"/>
      <c r="AV487" s="5"/>
      <c r="BD487" s="5"/>
      <c r="BE487" s="5"/>
      <c r="BF487" s="5"/>
      <c r="BG487" s="5"/>
    </row>
    <row r="488" spans="1:59" ht="12.75" hidden="1" x14ac:dyDescent="0.35">
      <c r="A488" s="5"/>
      <c r="B488" s="5"/>
      <c r="C488" s="5"/>
      <c r="D488" s="5"/>
      <c r="M488" s="5"/>
      <c r="N488" s="5"/>
      <c r="O488" s="21"/>
      <c r="P488" s="5"/>
      <c r="Q488" s="5"/>
      <c r="R488" s="5"/>
      <c r="S488" s="5"/>
      <c r="T488" s="5"/>
      <c r="AB488" s="5"/>
      <c r="AC488" s="5"/>
      <c r="AD488" s="5"/>
      <c r="AE488" s="5"/>
      <c r="AO488" s="5"/>
      <c r="AP488" s="5"/>
      <c r="AQ488" s="21"/>
      <c r="AR488" s="5"/>
      <c r="AS488" s="5"/>
      <c r="AT488" s="5"/>
      <c r="AU488" s="5"/>
      <c r="AV488" s="5"/>
      <c r="BD488" s="5"/>
      <c r="BE488" s="5"/>
      <c r="BF488" s="5"/>
      <c r="BG488" s="5"/>
    </row>
    <row r="489" spans="1:59" ht="12.75" hidden="1" x14ac:dyDescent="0.35">
      <c r="A489" s="5"/>
      <c r="B489" s="5"/>
      <c r="C489" s="5"/>
      <c r="D489" s="5"/>
      <c r="M489" s="5"/>
      <c r="N489" s="5"/>
      <c r="O489" s="21"/>
      <c r="P489" s="5"/>
      <c r="Q489" s="5"/>
      <c r="R489" s="5"/>
      <c r="S489" s="5"/>
      <c r="T489" s="5"/>
      <c r="AB489" s="5"/>
      <c r="AC489" s="5"/>
      <c r="AD489" s="5"/>
      <c r="AE489" s="5"/>
      <c r="AO489" s="5"/>
      <c r="AP489" s="5"/>
      <c r="AQ489" s="21"/>
      <c r="AR489" s="5"/>
      <c r="AS489" s="5"/>
      <c r="AT489" s="5"/>
      <c r="AU489" s="5"/>
      <c r="AV489" s="5"/>
      <c r="BD489" s="5"/>
      <c r="BE489" s="5"/>
      <c r="BF489" s="5"/>
      <c r="BG489" s="5"/>
    </row>
    <row r="490" spans="1:59" ht="12.75" hidden="1" x14ac:dyDescent="0.35">
      <c r="A490" s="5"/>
      <c r="B490" s="5"/>
      <c r="C490" s="5"/>
      <c r="D490" s="5"/>
      <c r="M490" s="5"/>
      <c r="N490" s="5"/>
      <c r="O490" s="21"/>
      <c r="P490" s="5"/>
      <c r="Q490" s="5"/>
      <c r="R490" s="5"/>
      <c r="S490" s="5"/>
      <c r="T490" s="5"/>
      <c r="AB490" s="5"/>
      <c r="AC490" s="5"/>
      <c r="AD490" s="5"/>
      <c r="AE490" s="5"/>
      <c r="AO490" s="5"/>
      <c r="AP490" s="5"/>
      <c r="AQ490" s="21"/>
      <c r="AR490" s="5"/>
      <c r="AS490" s="5"/>
      <c r="AT490" s="5"/>
      <c r="AU490" s="5"/>
      <c r="AV490" s="5"/>
      <c r="BD490" s="5"/>
      <c r="BE490" s="5"/>
      <c r="BF490" s="5"/>
      <c r="BG490" s="5"/>
    </row>
    <row r="491" spans="1:59" ht="12.75" hidden="1" x14ac:dyDescent="0.35">
      <c r="A491" s="5"/>
      <c r="B491" s="5"/>
      <c r="C491" s="5"/>
      <c r="D491" s="5"/>
      <c r="M491" s="5"/>
      <c r="N491" s="5"/>
      <c r="O491" s="21"/>
      <c r="P491" s="5"/>
      <c r="Q491" s="5"/>
      <c r="R491" s="5"/>
      <c r="S491" s="5"/>
      <c r="T491" s="5"/>
      <c r="AB491" s="5"/>
      <c r="AC491" s="5"/>
      <c r="AD491" s="5"/>
      <c r="AE491" s="5"/>
      <c r="AO491" s="5"/>
      <c r="AP491" s="5"/>
      <c r="AQ491" s="21"/>
      <c r="AR491" s="5"/>
      <c r="AS491" s="5"/>
      <c r="AT491" s="5"/>
      <c r="AU491" s="5"/>
      <c r="AV491" s="5"/>
      <c r="BD491" s="5"/>
      <c r="BE491" s="5"/>
      <c r="BF491" s="5"/>
      <c r="BG491" s="5"/>
    </row>
    <row r="492" spans="1:59" ht="12.75" hidden="1" x14ac:dyDescent="0.35">
      <c r="A492" s="5"/>
      <c r="B492" s="5"/>
      <c r="C492" s="5"/>
      <c r="D492" s="5"/>
      <c r="M492" s="5"/>
      <c r="N492" s="5"/>
      <c r="O492" s="21"/>
      <c r="P492" s="5"/>
      <c r="Q492" s="5"/>
      <c r="R492" s="5"/>
      <c r="S492" s="5"/>
      <c r="T492" s="5"/>
      <c r="AB492" s="5"/>
      <c r="AC492" s="5"/>
      <c r="AD492" s="5"/>
      <c r="AE492" s="5"/>
      <c r="AO492" s="5"/>
      <c r="AP492" s="5"/>
      <c r="AQ492" s="21"/>
      <c r="AR492" s="5"/>
      <c r="AS492" s="5"/>
      <c r="AT492" s="5"/>
      <c r="AU492" s="5"/>
      <c r="AV492" s="5"/>
      <c r="BD492" s="5"/>
      <c r="BE492" s="5"/>
      <c r="BF492" s="5"/>
      <c r="BG492" s="5"/>
    </row>
    <row r="493" spans="1:59" ht="12.75" hidden="1" x14ac:dyDescent="0.35">
      <c r="A493" s="5"/>
      <c r="B493" s="5"/>
      <c r="C493" s="5"/>
      <c r="D493" s="5"/>
      <c r="M493" s="5"/>
      <c r="N493" s="5"/>
      <c r="O493" s="21"/>
      <c r="P493" s="5"/>
      <c r="Q493" s="5"/>
      <c r="R493" s="5"/>
      <c r="S493" s="5"/>
      <c r="T493" s="5"/>
      <c r="AB493" s="5"/>
      <c r="AC493" s="5"/>
      <c r="AD493" s="5"/>
      <c r="AE493" s="5"/>
      <c r="AO493" s="5"/>
      <c r="AP493" s="5"/>
      <c r="AQ493" s="21"/>
      <c r="AR493" s="5"/>
      <c r="AS493" s="5"/>
      <c r="AT493" s="5"/>
      <c r="AU493" s="5"/>
      <c r="AV493" s="5"/>
      <c r="BD493" s="5"/>
      <c r="BE493" s="5"/>
      <c r="BF493" s="5"/>
      <c r="BG493" s="5"/>
    </row>
    <row r="494" spans="1:59" ht="12.75" hidden="1" x14ac:dyDescent="0.35">
      <c r="A494" s="5"/>
      <c r="B494" s="5"/>
      <c r="C494" s="5"/>
      <c r="D494" s="5"/>
      <c r="M494" s="5"/>
      <c r="N494" s="5"/>
      <c r="O494" s="21"/>
      <c r="P494" s="5"/>
      <c r="Q494" s="5"/>
      <c r="R494" s="5"/>
      <c r="S494" s="5"/>
      <c r="T494" s="5"/>
      <c r="AB494" s="5"/>
      <c r="AC494" s="5"/>
      <c r="AD494" s="5"/>
      <c r="AE494" s="5"/>
      <c r="AO494" s="5"/>
      <c r="AP494" s="5"/>
      <c r="AQ494" s="21"/>
      <c r="AR494" s="5"/>
      <c r="AS494" s="5"/>
      <c r="AT494" s="5"/>
      <c r="AU494" s="5"/>
      <c r="AV494" s="5"/>
      <c r="BD494" s="5"/>
      <c r="BE494" s="5"/>
      <c r="BF494" s="5"/>
      <c r="BG494" s="5"/>
    </row>
    <row r="495" spans="1:59" ht="12.75" hidden="1" x14ac:dyDescent="0.35">
      <c r="A495" s="5"/>
      <c r="B495" s="5"/>
      <c r="C495" s="5"/>
      <c r="D495" s="5"/>
      <c r="M495" s="5"/>
      <c r="N495" s="5"/>
      <c r="O495" s="21"/>
      <c r="P495" s="5"/>
      <c r="Q495" s="5"/>
      <c r="R495" s="5"/>
      <c r="S495" s="5"/>
      <c r="T495" s="5"/>
      <c r="AB495" s="5"/>
      <c r="AC495" s="5"/>
      <c r="AD495" s="5"/>
      <c r="AE495" s="5"/>
      <c r="AO495" s="5"/>
      <c r="AP495" s="5"/>
      <c r="AQ495" s="21"/>
      <c r="AR495" s="5"/>
      <c r="AS495" s="5"/>
      <c r="AT495" s="5"/>
      <c r="AU495" s="5"/>
      <c r="AV495" s="5"/>
      <c r="BD495" s="5"/>
      <c r="BE495" s="5"/>
      <c r="BF495" s="5"/>
      <c r="BG495" s="5"/>
    </row>
    <row r="496" spans="1:59" ht="12.75" hidden="1" x14ac:dyDescent="0.35">
      <c r="A496" s="5"/>
      <c r="B496" s="5"/>
      <c r="C496" s="5"/>
      <c r="D496" s="5"/>
      <c r="M496" s="5"/>
      <c r="N496" s="5"/>
      <c r="O496" s="21"/>
      <c r="P496" s="5"/>
      <c r="Q496" s="5"/>
      <c r="R496" s="5"/>
      <c r="S496" s="5"/>
      <c r="T496" s="5"/>
      <c r="AB496" s="5"/>
      <c r="AC496" s="5"/>
      <c r="AD496" s="5"/>
      <c r="AE496" s="5"/>
      <c r="AO496" s="5"/>
      <c r="AP496" s="5"/>
      <c r="AQ496" s="21"/>
      <c r="AR496" s="5"/>
      <c r="AS496" s="5"/>
      <c r="AT496" s="5"/>
      <c r="AU496" s="5"/>
      <c r="AV496" s="5"/>
      <c r="BD496" s="5"/>
      <c r="BE496" s="5"/>
      <c r="BF496" s="5"/>
      <c r="BG496" s="5"/>
    </row>
    <row r="497" spans="1:59" ht="12.75" hidden="1" x14ac:dyDescent="0.35">
      <c r="A497" s="5"/>
      <c r="B497" s="5"/>
      <c r="C497" s="5"/>
      <c r="D497" s="5"/>
      <c r="M497" s="5"/>
      <c r="N497" s="5"/>
      <c r="O497" s="21"/>
      <c r="P497" s="5"/>
      <c r="Q497" s="5"/>
      <c r="R497" s="5"/>
      <c r="S497" s="5"/>
      <c r="T497" s="5"/>
      <c r="AB497" s="5"/>
      <c r="AC497" s="5"/>
      <c r="AD497" s="5"/>
      <c r="AE497" s="5"/>
      <c r="AO497" s="5"/>
      <c r="AP497" s="5"/>
      <c r="AQ497" s="21"/>
      <c r="AR497" s="5"/>
      <c r="AS497" s="5"/>
      <c r="AT497" s="5"/>
      <c r="AU497" s="5"/>
      <c r="AV497" s="5"/>
      <c r="BD497" s="5"/>
      <c r="BE497" s="5"/>
      <c r="BF497" s="5"/>
      <c r="BG497" s="5"/>
    </row>
    <row r="498" spans="1:59" ht="12.75" hidden="1" x14ac:dyDescent="0.35">
      <c r="A498" s="5"/>
      <c r="B498" s="5"/>
      <c r="C498" s="5"/>
      <c r="D498" s="5"/>
      <c r="M498" s="5"/>
      <c r="N498" s="5"/>
      <c r="O498" s="21"/>
      <c r="P498" s="5"/>
      <c r="Q498" s="5"/>
      <c r="R498" s="5"/>
      <c r="S498" s="5"/>
      <c r="T498" s="5"/>
      <c r="AB498" s="5"/>
      <c r="AC498" s="5"/>
      <c r="AD498" s="5"/>
      <c r="AE498" s="5"/>
      <c r="AO498" s="5"/>
      <c r="AP498" s="5"/>
      <c r="AQ498" s="21"/>
      <c r="AR498" s="5"/>
      <c r="AS498" s="5"/>
      <c r="AT498" s="5"/>
      <c r="AU498" s="5"/>
      <c r="AV498" s="5"/>
      <c r="BD498" s="5"/>
      <c r="BE498" s="5"/>
      <c r="BF498" s="5"/>
      <c r="BG498" s="5"/>
    </row>
    <row r="499" spans="1:59" ht="12.75" hidden="1" x14ac:dyDescent="0.35">
      <c r="A499" s="5"/>
      <c r="B499" s="5"/>
      <c r="C499" s="5"/>
      <c r="D499" s="5"/>
      <c r="M499" s="5"/>
      <c r="N499" s="5"/>
      <c r="O499" s="21"/>
      <c r="P499" s="5"/>
      <c r="Q499" s="5"/>
      <c r="R499" s="5"/>
      <c r="S499" s="5"/>
      <c r="T499" s="5"/>
      <c r="AB499" s="5"/>
      <c r="AC499" s="5"/>
      <c r="AD499" s="5"/>
      <c r="AE499" s="5"/>
      <c r="AO499" s="5"/>
      <c r="AP499" s="5"/>
      <c r="AQ499" s="21"/>
      <c r="AR499" s="5"/>
      <c r="AS499" s="5"/>
      <c r="AT499" s="5"/>
      <c r="AU499" s="5"/>
      <c r="AV499" s="5"/>
      <c r="BD499" s="5"/>
      <c r="BE499" s="5"/>
      <c r="BF499" s="5"/>
      <c r="BG499" s="5"/>
    </row>
    <row r="500" spans="1:59" ht="12.75" hidden="1" x14ac:dyDescent="0.35">
      <c r="A500" s="5"/>
      <c r="B500" s="5"/>
      <c r="C500" s="5"/>
      <c r="D500" s="5"/>
      <c r="M500" s="5"/>
      <c r="N500" s="5"/>
      <c r="O500" s="21"/>
      <c r="P500" s="5"/>
      <c r="Q500" s="5"/>
      <c r="R500" s="5"/>
      <c r="S500" s="5"/>
      <c r="T500" s="5"/>
      <c r="AB500" s="5"/>
      <c r="AC500" s="5"/>
      <c r="AD500" s="5"/>
      <c r="AE500" s="5"/>
      <c r="AO500" s="5"/>
      <c r="AP500" s="5"/>
      <c r="AQ500" s="21"/>
      <c r="AR500" s="5"/>
      <c r="AS500" s="5"/>
      <c r="AT500" s="5"/>
      <c r="AU500" s="5"/>
      <c r="AV500" s="5"/>
      <c r="BD500" s="5"/>
      <c r="BE500" s="5"/>
      <c r="BF500" s="5"/>
      <c r="BG500" s="5"/>
    </row>
    <row r="501" spans="1:59" ht="12.75" hidden="1" x14ac:dyDescent="0.35">
      <c r="A501" s="5"/>
      <c r="B501" s="5"/>
      <c r="C501" s="5"/>
      <c r="D501" s="5"/>
      <c r="M501" s="5"/>
      <c r="N501" s="5"/>
      <c r="O501" s="21"/>
      <c r="P501" s="5"/>
      <c r="Q501" s="5"/>
      <c r="R501" s="5"/>
      <c r="S501" s="5"/>
      <c r="T501" s="5"/>
      <c r="AB501" s="5"/>
      <c r="AC501" s="5"/>
      <c r="AD501" s="5"/>
      <c r="AE501" s="5"/>
      <c r="AO501" s="5"/>
      <c r="AP501" s="5"/>
      <c r="AQ501" s="21"/>
      <c r="AR501" s="5"/>
      <c r="AS501" s="5"/>
      <c r="AT501" s="5"/>
      <c r="AU501" s="5"/>
      <c r="AV501" s="5"/>
      <c r="BD501" s="5"/>
      <c r="BE501" s="5"/>
      <c r="BF501" s="5"/>
      <c r="BG501" s="5"/>
    </row>
    <row r="502" spans="1:59" ht="12.75" hidden="1" x14ac:dyDescent="0.35">
      <c r="A502" s="5"/>
      <c r="B502" s="5"/>
      <c r="C502" s="5"/>
      <c r="D502" s="5"/>
      <c r="M502" s="5"/>
      <c r="N502" s="5"/>
      <c r="O502" s="21"/>
      <c r="P502" s="5"/>
      <c r="Q502" s="5"/>
      <c r="R502" s="5"/>
      <c r="S502" s="5"/>
      <c r="T502" s="5"/>
      <c r="AB502" s="5"/>
      <c r="AC502" s="5"/>
      <c r="AD502" s="5"/>
      <c r="AE502" s="5"/>
      <c r="AO502" s="5"/>
      <c r="AP502" s="5"/>
      <c r="AQ502" s="21"/>
      <c r="AR502" s="5"/>
      <c r="AS502" s="5"/>
      <c r="AT502" s="5"/>
      <c r="AU502" s="5"/>
      <c r="AV502" s="5"/>
      <c r="BD502" s="5"/>
      <c r="BE502" s="5"/>
      <c r="BF502" s="5"/>
      <c r="BG502" s="5"/>
    </row>
    <row r="503" spans="1:59" ht="12.75" hidden="1" x14ac:dyDescent="0.35">
      <c r="A503" s="5"/>
      <c r="B503" s="5"/>
      <c r="C503" s="5"/>
      <c r="D503" s="5"/>
      <c r="M503" s="5"/>
      <c r="N503" s="5"/>
      <c r="O503" s="21"/>
      <c r="P503" s="5"/>
      <c r="Q503" s="5"/>
      <c r="R503" s="5"/>
      <c r="S503" s="5"/>
      <c r="T503" s="5"/>
      <c r="AB503" s="5"/>
      <c r="AC503" s="5"/>
      <c r="AD503" s="5"/>
      <c r="AE503" s="5"/>
      <c r="AO503" s="5"/>
      <c r="AP503" s="5"/>
      <c r="AQ503" s="21"/>
      <c r="AR503" s="5"/>
      <c r="AS503" s="5"/>
      <c r="AT503" s="5"/>
      <c r="AU503" s="5"/>
      <c r="AV503" s="5"/>
      <c r="BD503" s="5"/>
      <c r="BE503" s="5"/>
      <c r="BF503" s="5"/>
      <c r="BG503" s="5"/>
    </row>
    <row r="504" spans="1:59" ht="12.75" hidden="1" x14ac:dyDescent="0.35">
      <c r="A504" s="5"/>
      <c r="B504" s="5"/>
      <c r="C504" s="5"/>
      <c r="D504" s="5"/>
      <c r="M504" s="5"/>
      <c r="N504" s="5"/>
      <c r="O504" s="21"/>
      <c r="P504" s="5"/>
      <c r="Q504" s="5"/>
      <c r="R504" s="5"/>
      <c r="S504" s="5"/>
      <c r="T504" s="5"/>
      <c r="AB504" s="5"/>
      <c r="AC504" s="5"/>
      <c r="AD504" s="5"/>
      <c r="AE504" s="5"/>
      <c r="AO504" s="5"/>
      <c r="AP504" s="5"/>
      <c r="AQ504" s="21"/>
      <c r="AR504" s="5"/>
      <c r="AS504" s="5"/>
      <c r="AT504" s="5"/>
      <c r="AU504" s="5"/>
      <c r="AV504" s="5"/>
      <c r="BD504" s="5"/>
      <c r="BE504" s="5"/>
      <c r="BF504" s="5"/>
      <c r="BG504" s="5"/>
    </row>
    <row r="505" spans="1:59" ht="12.75" hidden="1" x14ac:dyDescent="0.35">
      <c r="A505" s="5"/>
      <c r="B505" s="5"/>
      <c r="C505" s="5"/>
      <c r="D505" s="5"/>
      <c r="M505" s="5"/>
      <c r="N505" s="5"/>
      <c r="O505" s="21"/>
      <c r="P505" s="5"/>
      <c r="Q505" s="5"/>
      <c r="R505" s="5"/>
      <c r="S505" s="5"/>
      <c r="T505" s="5"/>
      <c r="AB505" s="5"/>
      <c r="AC505" s="5"/>
      <c r="AD505" s="5"/>
      <c r="AE505" s="5"/>
      <c r="AO505" s="5"/>
      <c r="AP505" s="5"/>
      <c r="AQ505" s="21"/>
      <c r="AR505" s="5"/>
      <c r="AS505" s="5"/>
      <c r="AT505" s="5"/>
      <c r="AU505" s="5"/>
      <c r="AV505" s="5"/>
      <c r="BD505" s="5"/>
      <c r="BE505" s="5"/>
      <c r="BF505" s="5"/>
      <c r="BG505" s="5"/>
    </row>
    <row r="506" spans="1:59" ht="12.75" hidden="1" x14ac:dyDescent="0.35">
      <c r="A506" s="5"/>
      <c r="B506" s="5"/>
      <c r="C506" s="5"/>
      <c r="D506" s="5"/>
      <c r="M506" s="5"/>
      <c r="N506" s="5"/>
      <c r="O506" s="21"/>
      <c r="P506" s="5"/>
      <c r="Q506" s="5"/>
      <c r="R506" s="5"/>
      <c r="S506" s="5"/>
      <c r="T506" s="5"/>
      <c r="AB506" s="5"/>
      <c r="AC506" s="5"/>
      <c r="AD506" s="5"/>
      <c r="AE506" s="5"/>
      <c r="AO506" s="5"/>
      <c r="AP506" s="5"/>
      <c r="AQ506" s="21"/>
      <c r="AR506" s="5"/>
      <c r="AS506" s="5"/>
      <c r="AT506" s="5"/>
      <c r="AU506" s="5"/>
      <c r="AV506" s="5"/>
      <c r="BD506" s="5"/>
      <c r="BE506" s="5"/>
      <c r="BF506" s="5"/>
      <c r="BG506" s="5"/>
    </row>
    <row r="507" spans="1:59" ht="12.75" hidden="1" x14ac:dyDescent="0.35">
      <c r="A507" s="5"/>
      <c r="B507" s="5"/>
      <c r="C507" s="5"/>
      <c r="D507" s="5"/>
      <c r="M507" s="5"/>
      <c r="N507" s="5"/>
      <c r="O507" s="21"/>
      <c r="P507" s="5"/>
      <c r="Q507" s="5"/>
      <c r="R507" s="5"/>
      <c r="S507" s="5"/>
      <c r="T507" s="5"/>
      <c r="AB507" s="5"/>
      <c r="AC507" s="5"/>
      <c r="AD507" s="5"/>
      <c r="AE507" s="5"/>
      <c r="AO507" s="5"/>
      <c r="AP507" s="5"/>
      <c r="AQ507" s="21"/>
      <c r="AR507" s="5"/>
      <c r="AS507" s="5"/>
      <c r="AT507" s="5"/>
      <c r="AU507" s="5"/>
      <c r="AV507" s="5"/>
      <c r="BD507" s="5"/>
      <c r="BE507" s="5"/>
      <c r="BF507" s="5"/>
      <c r="BG507" s="5"/>
    </row>
    <row r="508" spans="1:59" ht="12.75" hidden="1" x14ac:dyDescent="0.35">
      <c r="A508" s="5"/>
      <c r="B508" s="5"/>
      <c r="C508" s="5"/>
      <c r="D508" s="5"/>
      <c r="M508" s="5"/>
      <c r="N508" s="5"/>
      <c r="O508" s="21"/>
      <c r="P508" s="5"/>
      <c r="Q508" s="5"/>
      <c r="R508" s="5"/>
      <c r="S508" s="5"/>
      <c r="T508" s="5"/>
      <c r="AB508" s="5"/>
      <c r="AC508" s="5"/>
      <c r="AD508" s="5"/>
      <c r="AE508" s="5"/>
      <c r="AO508" s="5"/>
      <c r="AP508" s="5"/>
      <c r="AQ508" s="21"/>
      <c r="AR508" s="5"/>
      <c r="AS508" s="5"/>
      <c r="AT508" s="5"/>
      <c r="AU508" s="5"/>
      <c r="AV508" s="5"/>
      <c r="BD508" s="5"/>
      <c r="BE508" s="5"/>
      <c r="BF508" s="5"/>
      <c r="BG508" s="5"/>
    </row>
    <row r="509" spans="1:59" ht="12.75" hidden="1" x14ac:dyDescent="0.35">
      <c r="A509" s="5"/>
      <c r="B509" s="5"/>
      <c r="C509" s="5"/>
      <c r="D509" s="5"/>
      <c r="M509" s="5"/>
      <c r="N509" s="5"/>
      <c r="O509" s="21"/>
      <c r="P509" s="5"/>
      <c r="Q509" s="5"/>
      <c r="R509" s="5"/>
      <c r="S509" s="5"/>
      <c r="T509" s="5"/>
      <c r="AB509" s="5"/>
      <c r="AC509" s="5"/>
      <c r="AD509" s="5"/>
      <c r="AE509" s="5"/>
      <c r="AO509" s="5"/>
      <c r="AP509" s="5"/>
      <c r="AQ509" s="21"/>
      <c r="AR509" s="5"/>
      <c r="AS509" s="5"/>
      <c r="AT509" s="5"/>
      <c r="AU509" s="5"/>
      <c r="AV509" s="5"/>
      <c r="BD509" s="5"/>
      <c r="BE509" s="5"/>
      <c r="BF509" s="5"/>
      <c r="BG509" s="5"/>
    </row>
    <row r="510" spans="1:59" ht="12.75" hidden="1" x14ac:dyDescent="0.35">
      <c r="A510" s="5"/>
      <c r="B510" s="5"/>
      <c r="C510" s="5"/>
      <c r="D510" s="5"/>
      <c r="M510" s="5"/>
      <c r="N510" s="5"/>
      <c r="O510" s="21"/>
      <c r="P510" s="5"/>
      <c r="Q510" s="5"/>
      <c r="R510" s="5"/>
      <c r="S510" s="5"/>
      <c r="T510" s="5"/>
      <c r="AB510" s="5"/>
      <c r="AC510" s="5"/>
      <c r="AD510" s="5"/>
      <c r="AE510" s="5"/>
      <c r="AO510" s="5"/>
      <c r="AP510" s="5"/>
      <c r="AQ510" s="21"/>
      <c r="AR510" s="5"/>
      <c r="AS510" s="5"/>
      <c r="AT510" s="5"/>
      <c r="AU510" s="5"/>
      <c r="AV510" s="5"/>
      <c r="BD510" s="5"/>
      <c r="BE510" s="5"/>
      <c r="BF510" s="5"/>
      <c r="BG510" s="5"/>
    </row>
    <row r="511" spans="1:59" ht="12.75" hidden="1" x14ac:dyDescent="0.35">
      <c r="A511" s="5"/>
      <c r="B511" s="5"/>
      <c r="C511" s="5"/>
      <c r="D511" s="5"/>
      <c r="M511" s="5"/>
      <c r="N511" s="5"/>
      <c r="O511" s="21"/>
      <c r="P511" s="5"/>
      <c r="Q511" s="5"/>
      <c r="R511" s="5"/>
      <c r="S511" s="5"/>
      <c r="T511" s="5"/>
      <c r="AB511" s="5"/>
      <c r="AC511" s="5"/>
      <c r="AD511" s="5"/>
      <c r="AE511" s="5"/>
      <c r="AO511" s="5"/>
      <c r="AP511" s="5"/>
      <c r="AQ511" s="21"/>
      <c r="AR511" s="5"/>
      <c r="AS511" s="5"/>
      <c r="AT511" s="5"/>
      <c r="AU511" s="5"/>
      <c r="AV511" s="5"/>
      <c r="BD511" s="5"/>
      <c r="BE511" s="5"/>
      <c r="BF511" s="5"/>
      <c r="BG511" s="5"/>
    </row>
    <row r="512" spans="1:59" ht="12.75" hidden="1" x14ac:dyDescent="0.35">
      <c r="A512" s="5"/>
      <c r="B512" s="5"/>
      <c r="C512" s="5"/>
      <c r="D512" s="5"/>
      <c r="M512" s="5"/>
      <c r="N512" s="5"/>
      <c r="O512" s="21"/>
      <c r="P512" s="5"/>
      <c r="Q512" s="5"/>
      <c r="R512" s="5"/>
      <c r="S512" s="5"/>
      <c r="T512" s="5"/>
      <c r="AB512" s="5"/>
      <c r="AC512" s="5"/>
      <c r="AD512" s="5"/>
      <c r="AE512" s="5"/>
      <c r="AO512" s="5"/>
      <c r="AP512" s="5"/>
      <c r="AQ512" s="21"/>
      <c r="AR512" s="5"/>
      <c r="AS512" s="5"/>
      <c r="AT512" s="5"/>
      <c r="AU512" s="5"/>
      <c r="AV512" s="5"/>
      <c r="BD512" s="5"/>
      <c r="BE512" s="5"/>
      <c r="BF512" s="5"/>
      <c r="BG512" s="5"/>
    </row>
    <row r="513" spans="1:59" ht="12.75" hidden="1" x14ac:dyDescent="0.35">
      <c r="A513" s="5"/>
      <c r="B513" s="5"/>
      <c r="C513" s="5"/>
      <c r="D513" s="5"/>
      <c r="M513" s="5"/>
      <c r="N513" s="5"/>
      <c r="O513" s="21"/>
      <c r="P513" s="5"/>
      <c r="Q513" s="5"/>
      <c r="R513" s="5"/>
      <c r="S513" s="5"/>
      <c r="T513" s="5"/>
      <c r="AB513" s="5"/>
      <c r="AC513" s="5"/>
      <c r="AD513" s="5"/>
      <c r="AE513" s="5"/>
      <c r="AO513" s="5"/>
      <c r="AP513" s="5"/>
      <c r="AQ513" s="21"/>
      <c r="AR513" s="5"/>
      <c r="AS513" s="5"/>
      <c r="AT513" s="5"/>
      <c r="AU513" s="5"/>
      <c r="AV513" s="5"/>
      <c r="BD513" s="5"/>
      <c r="BE513" s="5"/>
      <c r="BF513" s="5"/>
      <c r="BG513" s="5"/>
    </row>
    <row r="514" spans="1:59" ht="12.75" hidden="1" x14ac:dyDescent="0.35">
      <c r="A514" s="5"/>
      <c r="B514" s="5"/>
      <c r="C514" s="5"/>
      <c r="D514" s="5"/>
      <c r="M514" s="5"/>
      <c r="N514" s="5"/>
      <c r="O514" s="21"/>
      <c r="P514" s="5"/>
      <c r="Q514" s="5"/>
      <c r="R514" s="5"/>
      <c r="S514" s="5"/>
      <c r="T514" s="5"/>
      <c r="AB514" s="5"/>
      <c r="AC514" s="5"/>
      <c r="AD514" s="5"/>
      <c r="AE514" s="5"/>
      <c r="AO514" s="5"/>
      <c r="AP514" s="5"/>
      <c r="AQ514" s="21"/>
      <c r="AR514" s="5"/>
      <c r="AS514" s="5"/>
      <c r="AT514" s="5"/>
      <c r="AU514" s="5"/>
      <c r="AV514" s="5"/>
      <c r="BD514" s="5"/>
      <c r="BE514" s="5"/>
      <c r="BF514" s="5"/>
      <c r="BG514" s="5"/>
    </row>
    <row r="515" spans="1:59" ht="12.75" hidden="1" x14ac:dyDescent="0.35">
      <c r="A515" s="5"/>
      <c r="B515" s="5"/>
      <c r="C515" s="5"/>
      <c r="D515" s="5"/>
      <c r="M515" s="5"/>
      <c r="N515" s="5"/>
      <c r="O515" s="21"/>
      <c r="P515" s="5"/>
      <c r="Q515" s="5"/>
      <c r="R515" s="5"/>
      <c r="S515" s="5"/>
      <c r="T515" s="5"/>
      <c r="AB515" s="5"/>
      <c r="AC515" s="5"/>
      <c r="AD515" s="5"/>
      <c r="AE515" s="5"/>
      <c r="AO515" s="5"/>
      <c r="AP515" s="5"/>
      <c r="AQ515" s="21"/>
      <c r="AR515" s="5"/>
      <c r="AS515" s="5"/>
      <c r="AT515" s="5"/>
      <c r="AU515" s="5"/>
      <c r="AV515" s="5"/>
      <c r="BD515" s="5"/>
      <c r="BE515" s="5"/>
      <c r="BF515" s="5"/>
      <c r="BG515" s="5"/>
    </row>
    <row r="516" spans="1:59" ht="12.75" hidden="1" x14ac:dyDescent="0.35">
      <c r="A516" s="5"/>
      <c r="B516" s="5"/>
      <c r="C516" s="5"/>
      <c r="D516" s="5"/>
      <c r="M516" s="5"/>
      <c r="N516" s="5"/>
      <c r="O516" s="21"/>
      <c r="P516" s="5"/>
      <c r="Q516" s="5"/>
      <c r="R516" s="5"/>
      <c r="S516" s="5"/>
      <c r="T516" s="5"/>
      <c r="AB516" s="5"/>
      <c r="AC516" s="5"/>
      <c r="AD516" s="5"/>
      <c r="AE516" s="5"/>
      <c r="AO516" s="5"/>
      <c r="AP516" s="5"/>
      <c r="AQ516" s="21"/>
      <c r="AR516" s="5"/>
      <c r="AS516" s="5"/>
      <c r="AT516" s="5"/>
      <c r="AU516" s="5"/>
      <c r="AV516" s="5"/>
      <c r="BD516" s="5"/>
      <c r="BE516" s="5"/>
      <c r="BF516" s="5"/>
      <c r="BG516" s="5"/>
    </row>
    <row r="517" spans="1:59" ht="12.75" hidden="1" x14ac:dyDescent="0.35">
      <c r="A517" s="5"/>
      <c r="B517" s="5"/>
      <c r="C517" s="5"/>
      <c r="D517" s="5"/>
      <c r="M517" s="5"/>
      <c r="N517" s="5"/>
      <c r="O517" s="21"/>
      <c r="P517" s="5"/>
      <c r="Q517" s="5"/>
      <c r="R517" s="5"/>
      <c r="S517" s="5"/>
      <c r="T517" s="5"/>
      <c r="AB517" s="5"/>
      <c r="AC517" s="5"/>
      <c r="AD517" s="5"/>
      <c r="AE517" s="5"/>
      <c r="AO517" s="5"/>
      <c r="AP517" s="5"/>
      <c r="AQ517" s="21"/>
      <c r="AR517" s="5"/>
      <c r="AS517" s="5"/>
      <c r="AT517" s="5"/>
      <c r="AU517" s="5"/>
      <c r="AV517" s="5"/>
      <c r="BD517" s="5"/>
      <c r="BE517" s="5"/>
      <c r="BF517" s="5"/>
      <c r="BG517" s="5"/>
    </row>
    <row r="518" spans="1:59" ht="12.75" hidden="1" x14ac:dyDescent="0.35">
      <c r="A518" s="5"/>
      <c r="B518" s="5"/>
      <c r="C518" s="5"/>
      <c r="D518" s="5"/>
      <c r="M518" s="5"/>
      <c r="N518" s="5"/>
      <c r="O518" s="21"/>
      <c r="P518" s="5"/>
      <c r="Q518" s="5"/>
      <c r="R518" s="5"/>
      <c r="S518" s="5"/>
      <c r="T518" s="5"/>
      <c r="AB518" s="5"/>
      <c r="AC518" s="5"/>
      <c r="AD518" s="5"/>
      <c r="AE518" s="5"/>
      <c r="AO518" s="5"/>
      <c r="AP518" s="5"/>
      <c r="AQ518" s="21"/>
      <c r="AR518" s="5"/>
      <c r="AS518" s="5"/>
      <c r="AT518" s="5"/>
      <c r="AU518" s="5"/>
      <c r="AV518" s="5"/>
      <c r="BD518" s="5"/>
      <c r="BE518" s="5"/>
      <c r="BF518" s="5"/>
      <c r="BG518" s="5"/>
    </row>
    <row r="519" spans="1:59" ht="12.75" hidden="1" x14ac:dyDescent="0.35">
      <c r="A519" s="5"/>
      <c r="B519" s="5"/>
      <c r="C519" s="5"/>
      <c r="D519" s="5"/>
      <c r="M519" s="5"/>
      <c r="N519" s="5"/>
      <c r="O519" s="21"/>
      <c r="P519" s="5"/>
      <c r="Q519" s="5"/>
      <c r="R519" s="5"/>
      <c r="S519" s="5"/>
      <c r="T519" s="5"/>
      <c r="AB519" s="5"/>
      <c r="AC519" s="5"/>
      <c r="AD519" s="5"/>
      <c r="AE519" s="5"/>
      <c r="AO519" s="5"/>
      <c r="AP519" s="5"/>
      <c r="AQ519" s="21"/>
      <c r="AR519" s="5"/>
      <c r="AS519" s="5"/>
      <c r="AT519" s="5"/>
      <c r="AU519" s="5"/>
      <c r="AV519" s="5"/>
      <c r="BD519" s="5"/>
      <c r="BE519" s="5"/>
      <c r="BF519" s="5"/>
      <c r="BG519" s="5"/>
    </row>
    <row r="520" spans="1:59" ht="12.75" hidden="1" x14ac:dyDescent="0.35">
      <c r="A520" s="5"/>
      <c r="B520" s="5"/>
      <c r="C520" s="5"/>
      <c r="D520" s="5"/>
      <c r="M520" s="5"/>
      <c r="N520" s="5"/>
      <c r="O520" s="21"/>
      <c r="P520" s="5"/>
      <c r="Q520" s="5"/>
      <c r="R520" s="5"/>
      <c r="S520" s="5"/>
      <c r="T520" s="5"/>
      <c r="AB520" s="5"/>
      <c r="AC520" s="5"/>
      <c r="AD520" s="5"/>
      <c r="AE520" s="5"/>
      <c r="AO520" s="5"/>
      <c r="AP520" s="5"/>
      <c r="AQ520" s="21"/>
      <c r="AR520" s="5"/>
      <c r="AS520" s="5"/>
      <c r="AT520" s="5"/>
      <c r="AU520" s="5"/>
      <c r="AV520" s="5"/>
      <c r="BD520" s="5"/>
      <c r="BE520" s="5"/>
      <c r="BF520" s="5"/>
      <c r="BG520" s="5"/>
    </row>
    <row r="521" spans="1:59" ht="12.75" hidden="1" x14ac:dyDescent="0.35">
      <c r="A521" s="5"/>
      <c r="B521" s="5"/>
      <c r="C521" s="5"/>
      <c r="D521" s="5"/>
      <c r="M521" s="5"/>
      <c r="N521" s="5"/>
      <c r="O521" s="21"/>
      <c r="P521" s="5"/>
      <c r="Q521" s="5"/>
      <c r="R521" s="5"/>
      <c r="S521" s="5"/>
      <c r="T521" s="5"/>
      <c r="AB521" s="5"/>
      <c r="AC521" s="5"/>
      <c r="AD521" s="5"/>
      <c r="AE521" s="5"/>
      <c r="AO521" s="5"/>
      <c r="AP521" s="5"/>
      <c r="AQ521" s="21"/>
      <c r="AR521" s="5"/>
      <c r="AS521" s="5"/>
      <c r="AT521" s="5"/>
      <c r="AU521" s="5"/>
      <c r="AV521" s="5"/>
      <c r="BD521" s="5"/>
      <c r="BE521" s="5"/>
      <c r="BF521" s="5"/>
      <c r="BG521" s="5"/>
    </row>
    <row r="522" spans="1:59" ht="12.75" hidden="1" x14ac:dyDescent="0.35">
      <c r="A522" s="5"/>
      <c r="B522" s="5"/>
      <c r="C522" s="5"/>
      <c r="D522" s="5"/>
      <c r="M522" s="5"/>
      <c r="N522" s="5"/>
      <c r="O522" s="21"/>
      <c r="P522" s="5"/>
      <c r="Q522" s="5"/>
      <c r="R522" s="5"/>
      <c r="S522" s="5"/>
      <c r="T522" s="5"/>
      <c r="AB522" s="5"/>
      <c r="AC522" s="5"/>
      <c r="AD522" s="5"/>
      <c r="AE522" s="5"/>
      <c r="AO522" s="5"/>
      <c r="AP522" s="5"/>
      <c r="AQ522" s="21"/>
      <c r="AR522" s="5"/>
      <c r="AS522" s="5"/>
      <c r="AT522" s="5"/>
      <c r="AU522" s="5"/>
      <c r="AV522" s="5"/>
      <c r="BD522" s="5"/>
      <c r="BE522" s="5"/>
      <c r="BF522" s="5"/>
      <c r="BG522" s="5"/>
    </row>
    <row r="523" spans="1:59" ht="12.75" hidden="1" x14ac:dyDescent="0.35">
      <c r="A523" s="5"/>
      <c r="B523" s="5"/>
      <c r="C523" s="5"/>
      <c r="D523" s="5"/>
      <c r="M523" s="5"/>
      <c r="N523" s="5"/>
      <c r="O523" s="21"/>
      <c r="P523" s="5"/>
      <c r="Q523" s="5"/>
      <c r="R523" s="5"/>
      <c r="S523" s="5"/>
      <c r="T523" s="5"/>
      <c r="AB523" s="5"/>
      <c r="AC523" s="5"/>
      <c r="AD523" s="5"/>
      <c r="AE523" s="5"/>
      <c r="AO523" s="5"/>
      <c r="AP523" s="5"/>
      <c r="AQ523" s="21"/>
      <c r="AR523" s="5"/>
      <c r="AS523" s="5"/>
      <c r="AT523" s="5"/>
      <c r="AU523" s="5"/>
      <c r="AV523" s="5"/>
      <c r="BD523" s="5"/>
      <c r="BE523" s="5"/>
      <c r="BF523" s="5"/>
      <c r="BG523" s="5"/>
    </row>
    <row r="524" spans="1:59" ht="12.75" hidden="1" x14ac:dyDescent="0.35">
      <c r="A524" s="5"/>
      <c r="B524" s="5"/>
      <c r="C524" s="5"/>
      <c r="D524" s="5"/>
      <c r="M524" s="5"/>
      <c r="N524" s="5"/>
      <c r="O524" s="21"/>
      <c r="P524" s="5"/>
      <c r="Q524" s="5"/>
      <c r="R524" s="5"/>
      <c r="S524" s="5"/>
      <c r="T524" s="5"/>
      <c r="AB524" s="5"/>
      <c r="AC524" s="5"/>
      <c r="AD524" s="5"/>
      <c r="AE524" s="5"/>
      <c r="AO524" s="5"/>
      <c r="AP524" s="5"/>
      <c r="AQ524" s="21"/>
      <c r="AR524" s="5"/>
      <c r="AS524" s="5"/>
      <c r="AT524" s="5"/>
      <c r="AU524" s="5"/>
      <c r="AV524" s="5"/>
      <c r="BD524" s="5"/>
      <c r="BE524" s="5"/>
      <c r="BF524" s="5"/>
      <c r="BG524" s="5"/>
    </row>
    <row r="525" spans="1:59" ht="12.75" hidden="1" x14ac:dyDescent="0.35">
      <c r="A525" s="5"/>
      <c r="B525" s="5"/>
      <c r="C525" s="5"/>
      <c r="D525" s="5"/>
      <c r="M525" s="5"/>
      <c r="N525" s="5"/>
      <c r="O525" s="21"/>
      <c r="P525" s="5"/>
      <c r="Q525" s="5"/>
      <c r="R525" s="5"/>
      <c r="S525" s="5"/>
      <c r="T525" s="5"/>
      <c r="AB525" s="5"/>
      <c r="AC525" s="5"/>
      <c r="AD525" s="5"/>
      <c r="AE525" s="5"/>
      <c r="AO525" s="5"/>
      <c r="AP525" s="5"/>
      <c r="AQ525" s="21"/>
      <c r="AR525" s="5"/>
      <c r="AS525" s="5"/>
      <c r="AT525" s="5"/>
      <c r="AU525" s="5"/>
      <c r="AV525" s="5"/>
      <c r="BD525" s="5"/>
      <c r="BE525" s="5"/>
      <c r="BF525" s="5"/>
      <c r="BG525" s="5"/>
    </row>
    <row r="526" spans="1:59" ht="12.75" hidden="1" x14ac:dyDescent="0.35">
      <c r="A526" s="5"/>
      <c r="B526" s="5"/>
      <c r="C526" s="5"/>
      <c r="D526" s="5"/>
      <c r="M526" s="5"/>
      <c r="N526" s="5"/>
      <c r="O526" s="21"/>
      <c r="P526" s="5"/>
      <c r="Q526" s="5"/>
      <c r="R526" s="5"/>
      <c r="S526" s="5"/>
      <c r="T526" s="5"/>
      <c r="AB526" s="5"/>
      <c r="AC526" s="5"/>
      <c r="AD526" s="5"/>
      <c r="AE526" s="5"/>
      <c r="AO526" s="5"/>
      <c r="AP526" s="5"/>
      <c r="AQ526" s="21"/>
      <c r="AR526" s="5"/>
      <c r="AS526" s="5"/>
      <c r="AT526" s="5"/>
      <c r="AU526" s="5"/>
      <c r="AV526" s="5"/>
      <c r="BD526" s="5"/>
      <c r="BE526" s="5"/>
      <c r="BF526" s="5"/>
      <c r="BG526" s="5"/>
    </row>
    <row r="527" spans="1:59" ht="12.75" hidden="1" x14ac:dyDescent="0.35">
      <c r="A527" s="5"/>
      <c r="B527" s="5"/>
      <c r="C527" s="5"/>
      <c r="D527" s="5"/>
      <c r="M527" s="5"/>
      <c r="N527" s="5"/>
      <c r="O527" s="21"/>
      <c r="P527" s="5"/>
      <c r="Q527" s="5"/>
      <c r="R527" s="5"/>
      <c r="S527" s="5"/>
      <c r="T527" s="5"/>
      <c r="AB527" s="5"/>
      <c r="AC527" s="5"/>
      <c r="AD527" s="5"/>
      <c r="AE527" s="5"/>
      <c r="AO527" s="5"/>
      <c r="AP527" s="5"/>
      <c r="AQ527" s="21"/>
      <c r="AR527" s="5"/>
      <c r="AS527" s="5"/>
      <c r="AT527" s="5"/>
      <c r="AU527" s="5"/>
      <c r="AV527" s="5"/>
      <c r="BD527" s="5"/>
      <c r="BE527" s="5"/>
      <c r="BF527" s="5"/>
      <c r="BG527" s="5"/>
    </row>
    <row r="528" spans="1:59" ht="12.75" hidden="1" x14ac:dyDescent="0.35">
      <c r="A528" s="5"/>
      <c r="B528" s="5"/>
      <c r="C528" s="5"/>
      <c r="D528" s="5"/>
      <c r="M528" s="5"/>
      <c r="N528" s="5"/>
      <c r="O528" s="21"/>
      <c r="P528" s="5"/>
      <c r="Q528" s="5"/>
      <c r="R528" s="5"/>
      <c r="S528" s="5"/>
      <c r="T528" s="5"/>
      <c r="AB528" s="5"/>
      <c r="AC528" s="5"/>
      <c r="AD528" s="5"/>
      <c r="AE528" s="5"/>
      <c r="AO528" s="5"/>
      <c r="AP528" s="5"/>
      <c r="AQ528" s="21"/>
      <c r="AR528" s="5"/>
      <c r="AS528" s="5"/>
      <c r="AT528" s="5"/>
      <c r="AU528" s="5"/>
      <c r="AV528" s="5"/>
      <c r="BD528" s="5"/>
      <c r="BE528" s="5"/>
      <c r="BF528" s="5"/>
      <c r="BG528" s="5"/>
    </row>
    <row r="529" spans="1:59" ht="12.75" hidden="1" x14ac:dyDescent="0.35">
      <c r="A529" s="5"/>
      <c r="B529" s="5"/>
      <c r="C529" s="5"/>
      <c r="D529" s="5"/>
      <c r="M529" s="5"/>
      <c r="N529" s="5"/>
      <c r="O529" s="21"/>
      <c r="P529" s="5"/>
      <c r="Q529" s="5"/>
      <c r="R529" s="5"/>
      <c r="S529" s="5"/>
      <c r="T529" s="5"/>
      <c r="AB529" s="5"/>
      <c r="AC529" s="5"/>
      <c r="AD529" s="5"/>
      <c r="AE529" s="5"/>
      <c r="AO529" s="5"/>
      <c r="AP529" s="5"/>
      <c r="AQ529" s="21"/>
      <c r="AR529" s="5"/>
      <c r="AS529" s="5"/>
      <c r="AT529" s="5"/>
      <c r="AU529" s="5"/>
      <c r="AV529" s="5"/>
      <c r="BD529" s="5"/>
      <c r="BE529" s="5"/>
      <c r="BF529" s="5"/>
      <c r="BG529" s="5"/>
    </row>
    <row r="530" spans="1:59" ht="12.75" hidden="1" x14ac:dyDescent="0.35">
      <c r="A530" s="5"/>
      <c r="B530" s="5"/>
      <c r="C530" s="5"/>
      <c r="D530" s="5"/>
      <c r="M530" s="5"/>
      <c r="N530" s="5"/>
      <c r="O530" s="21"/>
      <c r="P530" s="5"/>
      <c r="Q530" s="5"/>
      <c r="R530" s="5"/>
      <c r="S530" s="5"/>
      <c r="T530" s="5"/>
      <c r="AB530" s="5"/>
      <c r="AC530" s="5"/>
      <c r="AD530" s="5"/>
      <c r="AE530" s="5"/>
      <c r="AO530" s="5"/>
      <c r="AP530" s="5"/>
      <c r="AQ530" s="21"/>
      <c r="AR530" s="5"/>
      <c r="AS530" s="5"/>
      <c r="AT530" s="5"/>
      <c r="AU530" s="5"/>
      <c r="AV530" s="5"/>
      <c r="BD530" s="5"/>
      <c r="BE530" s="5"/>
      <c r="BF530" s="5"/>
      <c r="BG530" s="5"/>
    </row>
    <row r="531" spans="1:59" ht="12.75" hidden="1" x14ac:dyDescent="0.35">
      <c r="A531" s="5"/>
      <c r="B531" s="5"/>
      <c r="C531" s="5"/>
      <c r="D531" s="5"/>
      <c r="M531" s="5"/>
      <c r="N531" s="5"/>
      <c r="O531" s="21"/>
      <c r="P531" s="5"/>
      <c r="Q531" s="5"/>
      <c r="R531" s="5"/>
      <c r="S531" s="5"/>
      <c r="T531" s="5"/>
      <c r="AB531" s="5"/>
      <c r="AC531" s="5"/>
      <c r="AD531" s="5"/>
      <c r="AE531" s="5"/>
      <c r="AO531" s="5"/>
      <c r="AP531" s="5"/>
      <c r="AQ531" s="21"/>
      <c r="AR531" s="5"/>
      <c r="AS531" s="5"/>
      <c r="AT531" s="5"/>
      <c r="AU531" s="5"/>
      <c r="AV531" s="5"/>
      <c r="BD531" s="5"/>
      <c r="BE531" s="5"/>
      <c r="BF531" s="5"/>
      <c r="BG531" s="5"/>
    </row>
    <row r="532" spans="1:59" ht="12.75" hidden="1" x14ac:dyDescent="0.35">
      <c r="A532" s="5"/>
      <c r="B532" s="5"/>
      <c r="C532" s="5"/>
      <c r="D532" s="5"/>
      <c r="M532" s="5"/>
      <c r="N532" s="5"/>
      <c r="O532" s="21"/>
      <c r="P532" s="5"/>
      <c r="Q532" s="5"/>
      <c r="R532" s="5"/>
      <c r="S532" s="5"/>
      <c r="T532" s="5"/>
      <c r="AB532" s="5"/>
      <c r="AC532" s="5"/>
      <c r="AD532" s="5"/>
      <c r="AE532" s="5"/>
      <c r="AO532" s="5"/>
      <c r="AP532" s="5"/>
      <c r="AQ532" s="21"/>
      <c r="AR532" s="5"/>
      <c r="AS532" s="5"/>
      <c r="AT532" s="5"/>
      <c r="AU532" s="5"/>
      <c r="AV532" s="5"/>
      <c r="BD532" s="5"/>
      <c r="BE532" s="5"/>
      <c r="BF532" s="5"/>
      <c r="BG532" s="5"/>
    </row>
    <row r="533" spans="1:59" ht="12.75" hidden="1" x14ac:dyDescent="0.35">
      <c r="A533" s="5"/>
      <c r="B533" s="5"/>
      <c r="C533" s="5"/>
      <c r="D533" s="5"/>
      <c r="M533" s="5"/>
      <c r="N533" s="5"/>
      <c r="O533" s="21"/>
      <c r="P533" s="5"/>
      <c r="Q533" s="5"/>
      <c r="R533" s="5"/>
      <c r="S533" s="5"/>
      <c r="T533" s="5"/>
      <c r="AB533" s="5"/>
      <c r="AC533" s="5"/>
      <c r="AD533" s="5"/>
      <c r="AE533" s="5"/>
      <c r="AO533" s="5"/>
      <c r="AP533" s="5"/>
      <c r="AQ533" s="21"/>
      <c r="AR533" s="5"/>
      <c r="AS533" s="5"/>
      <c r="AT533" s="5"/>
      <c r="AU533" s="5"/>
      <c r="AV533" s="5"/>
      <c r="BD533" s="5"/>
      <c r="BE533" s="5"/>
      <c r="BF533" s="5"/>
      <c r="BG533" s="5"/>
    </row>
    <row r="534" spans="1:59" ht="12.75" hidden="1" x14ac:dyDescent="0.35">
      <c r="A534" s="5"/>
      <c r="B534" s="5"/>
      <c r="C534" s="5"/>
      <c r="D534" s="5"/>
      <c r="M534" s="5"/>
      <c r="N534" s="5"/>
      <c r="O534" s="21"/>
      <c r="P534" s="5"/>
      <c r="Q534" s="5"/>
      <c r="R534" s="5"/>
      <c r="S534" s="5"/>
      <c r="T534" s="5"/>
      <c r="AB534" s="5"/>
      <c r="AC534" s="5"/>
      <c r="AD534" s="5"/>
      <c r="AE534" s="5"/>
      <c r="AO534" s="5"/>
      <c r="AP534" s="5"/>
      <c r="AQ534" s="21"/>
      <c r="AR534" s="5"/>
      <c r="AS534" s="5"/>
      <c r="AT534" s="5"/>
      <c r="AU534" s="5"/>
      <c r="AV534" s="5"/>
      <c r="BD534" s="5"/>
      <c r="BE534" s="5"/>
      <c r="BF534" s="5"/>
      <c r="BG534" s="5"/>
    </row>
    <row r="535" spans="1:59" ht="12.75" hidden="1" x14ac:dyDescent="0.35">
      <c r="A535" s="5"/>
      <c r="B535" s="5"/>
      <c r="C535" s="5"/>
      <c r="D535" s="5"/>
      <c r="M535" s="5"/>
      <c r="N535" s="5"/>
      <c r="O535" s="21"/>
      <c r="P535" s="5"/>
      <c r="Q535" s="5"/>
      <c r="R535" s="5"/>
      <c r="S535" s="5"/>
      <c r="T535" s="5"/>
      <c r="AB535" s="5"/>
      <c r="AC535" s="5"/>
      <c r="AD535" s="5"/>
      <c r="AE535" s="5"/>
      <c r="AO535" s="5"/>
      <c r="AP535" s="5"/>
      <c r="AQ535" s="21"/>
      <c r="AR535" s="5"/>
      <c r="AS535" s="5"/>
      <c r="AT535" s="5"/>
      <c r="AU535" s="5"/>
      <c r="AV535" s="5"/>
      <c r="BD535" s="5"/>
      <c r="BE535" s="5"/>
      <c r="BF535" s="5"/>
      <c r="BG535" s="5"/>
    </row>
    <row r="536" spans="1:59" ht="12.75" hidden="1" x14ac:dyDescent="0.35">
      <c r="A536" s="5"/>
      <c r="B536" s="5"/>
      <c r="C536" s="5"/>
      <c r="D536" s="5"/>
      <c r="M536" s="5"/>
      <c r="N536" s="5"/>
      <c r="O536" s="21"/>
      <c r="P536" s="5"/>
      <c r="Q536" s="5"/>
      <c r="R536" s="5"/>
      <c r="S536" s="5"/>
      <c r="T536" s="5"/>
      <c r="AB536" s="5"/>
      <c r="AC536" s="5"/>
      <c r="AD536" s="5"/>
      <c r="AE536" s="5"/>
      <c r="AO536" s="5"/>
      <c r="AP536" s="5"/>
      <c r="AQ536" s="21"/>
      <c r="AR536" s="5"/>
      <c r="AS536" s="5"/>
      <c r="AT536" s="5"/>
      <c r="AU536" s="5"/>
      <c r="AV536" s="5"/>
      <c r="BD536" s="5"/>
      <c r="BE536" s="5"/>
      <c r="BF536" s="5"/>
      <c r="BG536" s="5"/>
    </row>
    <row r="537" spans="1:59" ht="12.75" hidden="1" x14ac:dyDescent="0.35">
      <c r="A537" s="5"/>
      <c r="B537" s="5"/>
      <c r="C537" s="5"/>
      <c r="D537" s="5"/>
      <c r="M537" s="5"/>
      <c r="N537" s="5"/>
      <c r="O537" s="21"/>
      <c r="P537" s="5"/>
      <c r="Q537" s="5"/>
      <c r="R537" s="5"/>
      <c r="S537" s="5"/>
      <c r="T537" s="5"/>
      <c r="AB537" s="5"/>
      <c r="AC537" s="5"/>
      <c r="AD537" s="5"/>
      <c r="AE537" s="5"/>
      <c r="AO537" s="5"/>
      <c r="AP537" s="5"/>
      <c r="AQ537" s="21"/>
      <c r="AR537" s="5"/>
      <c r="AS537" s="5"/>
      <c r="AT537" s="5"/>
      <c r="AU537" s="5"/>
      <c r="AV537" s="5"/>
      <c r="BD537" s="5"/>
      <c r="BE537" s="5"/>
      <c r="BF537" s="5"/>
      <c r="BG537" s="5"/>
    </row>
    <row r="538" spans="1:59" ht="12.75" hidden="1" x14ac:dyDescent="0.35">
      <c r="A538" s="5"/>
      <c r="B538" s="5"/>
      <c r="C538" s="5"/>
      <c r="D538" s="5"/>
      <c r="M538" s="5"/>
      <c r="N538" s="5"/>
      <c r="O538" s="21"/>
      <c r="P538" s="5"/>
      <c r="Q538" s="5"/>
      <c r="R538" s="5"/>
      <c r="S538" s="5"/>
      <c r="T538" s="5"/>
      <c r="AB538" s="5"/>
      <c r="AC538" s="5"/>
      <c r="AD538" s="5"/>
      <c r="AE538" s="5"/>
      <c r="AO538" s="5"/>
      <c r="AP538" s="5"/>
      <c r="AQ538" s="21"/>
      <c r="AR538" s="5"/>
      <c r="AS538" s="5"/>
      <c r="AT538" s="5"/>
      <c r="AU538" s="5"/>
      <c r="AV538" s="5"/>
      <c r="BD538" s="5"/>
      <c r="BE538" s="5"/>
      <c r="BF538" s="5"/>
      <c r="BG538" s="5"/>
    </row>
    <row r="539" spans="1:59" ht="12.75" hidden="1" x14ac:dyDescent="0.35">
      <c r="A539" s="5"/>
      <c r="B539" s="5"/>
      <c r="C539" s="5"/>
      <c r="D539" s="5"/>
      <c r="M539" s="5"/>
      <c r="N539" s="5"/>
      <c r="O539" s="21"/>
      <c r="P539" s="5"/>
      <c r="Q539" s="5"/>
      <c r="R539" s="5"/>
      <c r="S539" s="5"/>
      <c r="T539" s="5"/>
      <c r="AB539" s="5"/>
      <c r="AC539" s="5"/>
      <c r="AD539" s="5"/>
      <c r="AE539" s="5"/>
      <c r="AO539" s="5"/>
      <c r="AP539" s="5"/>
      <c r="AQ539" s="21"/>
      <c r="AR539" s="5"/>
      <c r="AS539" s="5"/>
      <c r="AT539" s="5"/>
      <c r="AU539" s="5"/>
      <c r="AV539" s="5"/>
      <c r="BD539" s="5"/>
      <c r="BE539" s="5"/>
      <c r="BF539" s="5"/>
      <c r="BG539" s="5"/>
    </row>
    <row r="540" spans="1:59" ht="12.75" hidden="1" x14ac:dyDescent="0.35">
      <c r="A540" s="5"/>
      <c r="B540" s="5"/>
      <c r="C540" s="5"/>
      <c r="D540" s="5"/>
      <c r="M540" s="5"/>
      <c r="N540" s="5"/>
      <c r="O540" s="21"/>
      <c r="P540" s="5"/>
      <c r="Q540" s="5"/>
      <c r="R540" s="5"/>
      <c r="S540" s="5"/>
      <c r="T540" s="5"/>
      <c r="AB540" s="5"/>
      <c r="AC540" s="5"/>
      <c r="AD540" s="5"/>
      <c r="AE540" s="5"/>
      <c r="AO540" s="5"/>
      <c r="AP540" s="5"/>
      <c r="AQ540" s="21"/>
      <c r="AR540" s="5"/>
      <c r="AS540" s="5"/>
      <c r="AT540" s="5"/>
      <c r="AU540" s="5"/>
      <c r="AV540" s="5"/>
      <c r="BD540" s="5"/>
      <c r="BE540" s="5"/>
      <c r="BF540" s="5"/>
      <c r="BG540" s="5"/>
    </row>
    <row r="541" spans="1:59" ht="12.75" hidden="1" x14ac:dyDescent="0.35">
      <c r="A541" s="5"/>
      <c r="B541" s="5"/>
      <c r="C541" s="5"/>
      <c r="D541" s="5"/>
      <c r="M541" s="5"/>
      <c r="N541" s="5"/>
      <c r="O541" s="21"/>
      <c r="P541" s="5"/>
      <c r="Q541" s="5"/>
      <c r="R541" s="5"/>
      <c r="S541" s="5"/>
      <c r="T541" s="5"/>
      <c r="AB541" s="5"/>
      <c r="AC541" s="5"/>
      <c r="AD541" s="5"/>
      <c r="AE541" s="5"/>
      <c r="AO541" s="5"/>
      <c r="AP541" s="5"/>
      <c r="AQ541" s="21"/>
      <c r="AR541" s="5"/>
      <c r="AS541" s="5"/>
      <c r="AT541" s="5"/>
      <c r="AU541" s="5"/>
      <c r="AV541" s="5"/>
      <c r="BD541" s="5"/>
      <c r="BE541" s="5"/>
      <c r="BF541" s="5"/>
      <c r="BG541" s="5"/>
    </row>
    <row r="542" spans="1:59" ht="12.75" hidden="1" x14ac:dyDescent="0.35">
      <c r="A542" s="5"/>
      <c r="B542" s="5"/>
      <c r="C542" s="5"/>
      <c r="D542" s="5"/>
      <c r="M542" s="5"/>
      <c r="N542" s="5"/>
      <c r="O542" s="21"/>
      <c r="P542" s="5"/>
      <c r="Q542" s="5"/>
      <c r="R542" s="5"/>
      <c r="S542" s="5"/>
      <c r="T542" s="5"/>
      <c r="AB542" s="5"/>
      <c r="AC542" s="5"/>
      <c r="AD542" s="5"/>
      <c r="AE542" s="5"/>
      <c r="AO542" s="5"/>
      <c r="AP542" s="5"/>
      <c r="AQ542" s="21"/>
      <c r="AR542" s="5"/>
      <c r="AS542" s="5"/>
      <c r="AT542" s="5"/>
      <c r="AU542" s="5"/>
      <c r="AV542" s="5"/>
      <c r="BD542" s="5"/>
      <c r="BE542" s="5"/>
      <c r="BF542" s="5"/>
      <c r="BG542" s="5"/>
    </row>
    <row r="543" spans="1:59" ht="12.75" hidden="1" x14ac:dyDescent="0.35">
      <c r="A543" s="5"/>
      <c r="B543" s="5"/>
      <c r="C543" s="5"/>
      <c r="D543" s="5"/>
      <c r="M543" s="5"/>
      <c r="N543" s="5"/>
      <c r="O543" s="21"/>
      <c r="P543" s="5"/>
      <c r="Q543" s="5"/>
      <c r="R543" s="5"/>
      <c r="S543" s="5"/>
      <c r="T543" s="5"/>
      <c r="AB543" s="5"/>
      <c r="AC543" s="5"/>
      <c r="AD543" s="5"/>
      <c r="AE543" s="5"/>
      <c r="AO543" s="5"/>
      <c r="AP543" s="5"/>
      <c r="AQ543" s="21"/>
      <c r="AR543" s="5"/>
      <c r="AS543" s="5"/>
      <c r="AT543" s="5"/>
      <c r="AU543" s="5"/>
      <c r="AV543" s="5"/>
      <c r="BD543" s="5"/>
      <c r="BE543" s="5"/>
      <c r="BF543" s="5"/>
      <c r="BG543" s="5"/>
    </row>
    <row r="544" spans="1:59" ht="12.75" hidden="1" x14ac:dyDescent="0.35">
      <c r="A544" s="5"/>
      <c r="B544" s="5"/>
      <c r="C544" s="5"/>
      <c r="D544" s="5"/>
      <c r="M544" s="5"/>
      <c r="N544" s="5"/>
      <c r="O544" s="21"/>
      <c r="P544" s="5"/>
      <c r="Q544" s="5"/>
      <c r="R544" s="5"/>
      <c r="S544" s="5"/>
      <c r="T544" s="5"/>
      <c r="AB544" s="5"/>
      <c r="AC544" s="5"/>
      <c r="AD544" s="5"/>
      <c r="AE544" s="5"/>
      <c r="AO544" s="5"/>
      <c r="AP544" s="5"/>
      <c r="AQ544" s="21"/>
      <c r="AR544" s="5"/>
      <c r="AS544" s="5"/>
      <c r="AT544" s="5"/>
      <c r="AU544" s="5"/>
      <c r="AV544" s="5"/>
      <c r="BD544" s="5"/>
      <c r="BE544" s="5"/>
      <c r="BF544" s="5"/>
      <c r="BG544" s="5"/>
    </row>
    <row r="545" spans="1:59" ht="12.75" hidden="1" x14ac:dyDescent="0.35">
      <c r="A545" s="5"/>
      <c r="B545" s="5"/>
      <c r="C545" s="5"/>
      <c r="D545" s="5"/>
      <c r="M545" s="5"/>
      <c r="N545" s="5"/>
      <c r="O545" s="21"/>
      <c r="P545" s="5"/>
      <c r="Q545" s="5"/>
      <c r="R545" s="5"/>
      <c r="S545" s="5"/>
      <c r="T545" s="5"/>
      <c r="AB545" s="5"/>
      <c r="AC545" s="5"/>
      <c r="AD545" s="5"/>
      <c r="AE545" s="5"/>
      <c r="AO545" s="5"/>
      <c r="AP545" s="5"/>
      <c r="AQ545" s="21"/>
      <c r="AR545" s="5"/>
      <c r="AS545" s="5"/>
      <c r="AT545" s="5"/>
      <c r="AU545" s="5"/>
      <c r="AV545" s="5"/>
      <c r="BD545" s="5"/>
      <c r="BE545" s="5"/>
      <c r="BF545" s="5"/>
      <c r="BG545" s="5"/>
    </row>
    <row r="546" spans="1:59" ht="12.75" hidden="1" x14ac:dyDescent="0.35">
      <c r="A546" s="5"/>
      <c r="B546" s="5"/>
      <c r="C546" s="5"/>
      <c r="D546" s="5"/>
      <c r="M546" s="5"/>
      <c r="N546" s="5"/>
      <c r="O546" s="21"/>
      <c r="P546" s="5"/>
      <c r="Q546" s="5"/>
      <c r="R546" s="5"/>
      <c r="S546" s="5"/>
      <c r="T546" s="5"/>
      <c r="AB546" s="5"/>
      <c r="AC546" s="5"/>
      <c r="AD546" s="5"/>
      <c r="AE546" s="5"/>
      <c r="AO546" s="5"/>
      <c r="AP546" s="5"/>
      <c r="AQ546" s="21"/>
      <c r="AR546" s="5"/>
      <c r="AS546" s="5"/>
      <c r="AT546" s="5"/>
      <c r="AU546" s="5"/>
      <c r="AV546" s="5"/>
      <c r="BD546" s="5"/>
      <c r="BE546" s="5"/>
      <c r="BF546" s="5"/>
      <c r="BG546" s="5"/>
    </row>
    <row r="547" spans="1:59" ht="12.75" hidden="1" x14ac:dyDescent="0.35">
      <c r="A547" s="5"/>
      <c r="B547" s="5"/>
      <c r="C547" s="5"/>
      <c r="D547" s="5"/>
      <c r="M547" s="5"/>
      <c r="N547" s="5"/>
      <c r="O547" s="21"/>
      <c r="P547" s="5"/>
      <c r="Q547" s="5"/>
      <c r="R547" s="5"/>
      <c r="S547" s="5"/>
      <c r="T547" s="5"/>
      <c r="AB547" s="5"/>
      <c r="AC547" s="5"/>
      <c r="AD547" s="5"/>
      <c r="AE547" s="5"/>
      <c r="AO547" s="5"/>
      <c r="AP547" s="5"/>
      <c r="AQ547" s="21"/>
      <c r="AR547" s="5"/>
      <c r="AS547" s="5"/>
      <c r="AT547" s="5"/>
      <c r="AU547" s="5"/>
      <c r="AV547" s="5"/>
      <c r="BD547" s="5"/>
      <c r="BE547" s="5"/>
      <c r="BF547" s="5"/>
      <c r="BG547" s="5"/>
    </row>
    <row r="548" spans="1:59" ht="12.75" hidden="1" x14ac:dyDescent="0.35">
      <c r="A548" s="5"/>
      <c r="B548" s="5"/>
      <c r="C548" s="5"/>
      <c r="D548" s="5"/>
      <c r="M548" s="5"/>
      <c r="N548" s="5"/>
      <c r="O548" s="21"/>
      <c r="P548" s="5"/>
      <c r="Q548" s="5"/>
      <c r="R548" s="5"/>
      <c r="S548" s="5"/>
      <c r="T548" s="5"/>
      <c r="AB548" s="5"/>
      <c r="AC548" s="5"/>
      <c r="AD548" s="5"/>
      <c r="AE548" s="5"/>
      <c r="AO548" s="5"/>
      <c r="AP548" s="5"/>
      <c r="AQ548" s="21"/>
      <c r="AR548" s="5"/>
      <c r="AS548" s="5"/>
      <c r="AT548" s="5"/>
      <c r="AU548" s="5"/>
      <c r="AV548" s="5"/>
      <c r="BD548" s="5"/>
      <c r="BE548" s="5"/>
      <c r="BF548" s="5"/>
      <c r="BG548" s="5"/>
    </row>
    <row r="549" spans="1:59" ht="12.75" hidden="1" x14ac:dyDescent="0.35">
      <c r="A549" s="5"/>
      <c r="B549" s="5"/>
      <c r="C549" s="5"/>
      <c r="D549" s="5"/>
      <c r="M549" s="5"/>
      <c r="N549" s="5"/>
      <c r="O549" s="21"/>
      <c r="P549" s="5"/>
      <c r="Q549" s="5"/>
      <c r="R549" s="5"/>
      <c r="S549" s="5"/>
      <c r="T549" s="5"/>
      <c r="AB549" s="5"/>
      <c r="AC549" s="5"/>
      <c r="AD549" s="5"/>
      <c r="AE549" s="5"/>
      <c r="AO549" s="5"/>
      <c r="AP549" s="5"/>
      <c r="AQ549" s="21"/>
      <c r="AR549" s="5"/>
      <c r="AS549" s="5"/>
      <c r="AT549" s="5"/>
      <c r="AU549" s="5"/>
      <c r="AV549" s="5"/>
      <c r="BD549" s="5"/>
      <c r="BE549" s="5"/>
      <c r="BF549" s="5"/>
      <c r="BG549" s="5"/>
    </row>
    <row r="550" spans="1:59" ht="12.75" hidden="1" x14ac:dyDescent="0.35">
      <c r="A550" s="5"/>
      <c r="B550" s="5"/>
      <c r="C550" s="5"/>
      <c r="D550" s="5"/>
      <c r="M550" s="5"/>
      <c r="N550" s="5"/>
      <c r="O550" s="21"/>
      <c r="P550" s="5"/>
      <c r="Q550" s="5"/>
      <c r="R550" s="5"/>
      <c r="S550" s="5"/>
      <c r="T550" s="5"/>
      <c r="AB550" s="5"/>
      <c r="AC550" s="5"/>
      <c r="AD550" s="5"/>
      <c r="AE550" s="5"/>
      <c r="AO550" s="5"/>
      <c r="AP550" s="5"/>
      <c r="AQ550" s="21"/>
      <c r="AR550" s="5"/>
      <c r="AS550" s="5"/>
      <c r="AT550" s="5"/>
      <c r="AU550" s="5"/>
      <c r="AV550" s="5"/>
      <c r="BD550" s="5"/>
      <c r="BE550" s="5"/>
      <c r="BF550" s="5"/>
      <c r="BG550" s="5"/>
    </row>
    <row r="551" spans="1:59" ht="12.75" hidden="1" x14ac:dyDescent="0.35">
      <c r="A551" s="5"/>
      <c r="B551" s="5"/>
      <c r="C551" s="5"/>
      <c r="D551" s="5"/>
      <c r="M551" s="5"/>
      <c r="N551" s="5"/>
      <c r="O551" s="21"/>
      <c r="P551" s="5"/>
      <c r="Q551" s="5"/>
      <c r="R551" s="5"/>
      <c r="S551" s="5"/>
      <c r="T551" s="5"/>
      <c r="AB551" s="5"/>
      <c r="AC551" s="5"/>
      <c r="AD551" s="5"/>
      <c r="AE551" s="5"/>
      <c r="AO551" s="5"/>
      <c r="AP551" s="5"/>
      <c r="AQ551" s="21"/>
      <c r="AR551" s="5"/>
      <c r="AS551" s="5"/>
      <c r="AT551" s="5"/>
      <c r="AU551" s="5"/>
      <c r="AV551" s="5"/>
      <c r="BD551" s="5"/>
      <c r="BE551" s="5"/>
      <c r="BF551" s="5"/>
      <c r="BG551" s="5"/>
    </row>
    <row r="552" spans="1:59" ht="12.75" hidden="1" x14ac:dyDescent="0.35">
      <c r="A552" s="5"/>
      <c r="B552" s="5"/>
      <c r="C552" s="5"/>
      <c r="D552" s="5"/>
      <c r="M552" s="5"/>
      <c r="N552" s="5"/>
      <c r="O552" s="21"/>
      <c r="P552" s="5"/>
      <c r="Q552" s="5"/>
      <c r="R552" s="5"/>
      <c r="S552" s="5"/>
      <c r="T552" s="5"/>
      <c r="AB552" s="5"/>
      <c r="AC552" s="5"/>
      <c r="AD552" s="5"/>
      <c r="AE552" s="5"/>
      <c r="AO552" s="5"/>
      <c r="AP552" s="5"/>
      <c r="AQ552" s="21"/>
      <c r="AR552" s="5"/>
      <c r="AS552" s="5"/>
      <c r="AT552" s="5"/>
      <c r="AU552" s="5"/>
      <c r="AV552" s="5"/>
      <c r="BD552" s="5"/>
      <c r="BE552" s="5"/>
      <c r="BF552" s="5"/>
      <c r="BG552" s="5"/>
    </row>
    <row r="553" spans="1:59" ht="12.75" hidden="1" x14ac:dyDescent="0.35">
      <c r="A553" s="5"/>
      <c r="B553" s="5"/>
      <c r="C553" s="5"/>
      <c r="D553" s="5"/>
      <c r="M553" s="5"/>
      <c r="N553" s="5"/>
      <c r="O553" s="21"/>
      <c r="P553" s="5"/>
      <c r="Q553" s="5"/>
      <c r="R553" s="5"/>
      <c r="S553" s="5"/>
      <c r="T553" s="5"/>
      <c r="AB553" s="5"/>
      <c r="AC553" s="5"/>
      <c r="AD553" s="5"/>
      <c r="AE553" s="5"/>
      <c r="AO553" s="5"/>
      <c r="AP553" s="5"/>
      <c r="AQ553" s="21"/>
      <c r="AR553" s="5"/>
      <c r="AS553" s="5"/>
      <c r="AT553" s="5"/>
      <c r="AU553" s="5"/>
      <c r="AV553" s="5"/>
      <c r="BD553" s="5"/>
      <c r="BE553" s="5"/>
      <c r="BF553" s="5"/>
      <c r="BG553" s="5"/>
    </row>
    <row r="554" spans="1:59" ht="12.75" hidden="1" x14ac:dyDescent="0.35">
      <c r="A554" s="5"/>
      <c r="B554" s="5"/>
      <c r="C554" s="5"/>
      <c r="D554" s="5"/>
      <c r="M554" s="5"/>
      <c r="N554" s="5"/>
      <c r="O554" s="21"/>
      <c r="P554" s="5"/>
      <c r="Q554" s="5"/>
      <c r="R554" s="5"/>
      <c r="S554" s="5"/>
      <c r="T554" s="5"/>
      <c r="AB554" s="5"/>
      <c r="AC554" s="5"/>
      <c r="AD554" s="5"/>
      <c r="AE554" s="5"/>
      <c r="AO554" s="5"/>
      <c r="AP554" s="5"/>
      <c r="AQ554" s="21"/>
      <c r="AR554" s="5"/>
      <c r="AS554" s="5"/>
      <c r="AT554" s="5"/>
      <c r="AU554" s="5"/>
      <c r="AV554" s="5"/>
      <c r="BD554" s="5"/>
      <c r="BE554" s="5"/>
      <c r="BF554" s="5"/>
      <c r="BG554" s="5"/>
    </row>
    <row r="555" spans="1:59" ht="12.75" hidden="1" x14ac:dyDescent="0.35">
      <c r="A555" s="5"/>
      <c r="B555" s="5"/>
      <c r="C555" s="5"/>
      <c r="D555" s="5"/>
      <c r="M555" s="5"/>
      <c r="N555" s="5"/>
      <c r="O555" s="21"/>
      <c r="P555" s="5"/>
      <c r="Q555" s="5"/>
      <c r="R555" s="5"/>
      <c r="S555" s="5"/>
      <c r="T555" s="5"/>
      <c r="AB555" s="5"/>
      <c r="AC555" s="5"/>
      <c r="AD555" s="5"/>
      <c r="AE555" s="5"/>
      <c r="AO555" s="5"/>
      <c r="AP555" s="5"/>
      <c r="AQ555" s="21"/>
      <c r="AR555" s="5"/>
      <c r="AS555" s="5"/>
      <c r="AT555" s="5"/>
      <c r="AU555" s="5"/>
      <c r="AV555" s="5"/>
      <c r="BD555" s="5"/>
      <c r="BE555" s="5"/>
      <c r="BF555" s="5"/>
      <c r="BG555" s="5"/>
    </row>
    <row r="556" spans="1:59" ht="12.75" hidden="1" x14ac:dyDescent="0.35">
      <c r="A556" s="5"/>
      <c r="B556" s="5"/>
      <c r="C556" s="5"/>
      <c r="D556" s="5"/>
      <c r="M556" s="5"/>
      <c r="N556" s="5"/>
      <c r="O556" s="21"/>
      <c r="P556" s="5"/>
      <c r="Q556" s="5"/>
      <c r="R556" s="5"/>
      <c r="S556" s="5"/>
      <c r="T556" s="5"/>
      <c r="AB556" s="5"/>
      <c r="AC556" s="5"/>
      <c r="AD556" s="5"/>
      <c r="AE556" s="5"/>
      <c r="AO556" s="5"/>
      <c r="AP556" s="5"/>
      <c r="AQ556" s="21"/>
      <c r="AR556" s="5"/>
      <c r="AS556" s="5"/>
      <c r="AT556" s="5"/>
      <c r="AU556" s="5"/>
      <c r="AV556" s="5"/>
      <c r="BD556" s="5"/>
      <c r="BE556" s="5"/>
      <c r="BF556" s="5"/>
      <c r="BG556" s="5"/>
    </row>
    <row r="557" spans="1:59" ht="12.75" hidden="1" x14ac:dyDescent="0.35">
      <c r="A557" s="5"/>
      <c r="B557" s="5"/>
      <c r="C557" s="5"/>
      <c r="D557" s="5"/>
      <c r="M557" s="5"/>
      <c r="N557" s="5"/>
      <c r="O557" s="21"/>
      <c r="P557" s="5"/>
      <c r="Q557" s="5"/>
      <c r="R557" s="5"/>
      <c r="S557" s="5"/>
      <c r="T557" s="5"/>
      <c r="AB557" s="5"/>
      <c r="AC557" s="5"/>
      <c r="AD557" s="5"/>
      <c r="AE557" s="5"/>
      <c r="AO557" s="5"/>
      <c r="AP557" s="5"/>
      <c r="AQ557" s="21"/>
      <c r="AR557" s="5"/>
      <c r="AS557" s="5"/>
      <c r="AT557" s="5"/>
      <c r="AU557" s="5"/>
      <c r="AV557" s="5"/>
      <c r="BD557" s="5"/>
      <c r="BE557" s="5"/>
      <c r="BF557" s="5"/>
      <c r="BG557" s="5"/>
    </row>
    <row r="558" spans="1:59" ht="12.75" hidden="1" x14ac:dyDescent="0.35">
      <c r="A558" s="5"/>
      <c r="B558" s="5"/>
      <c r="C558" s="5"/>
      <c r="D558" s="5"/>
      <c r="M558" s="5"/>
      <c r="N558" s="5"/>
      <c r="O558" s="21"/>
      <c r="P558" s="5"/>
      <c r="Q558" s="5"/>
      <c r="R558" s="5"/>
      <c r="S558" s="5"/>
      <c r="T558" s="5"/>
      <c r="AB558" s="5"/>
      <c r="AC558" s="5"/>
      <c r="AD558" s="5"/>
      <c r="AE558" s="5"/>
      <c r="AO558" s="5"/>
      <c r="AP558" s="5"/>
      <c r="AQ558" s="21"/>
      <c r="AR558" s="5"/>
      <c r="AS558" s="5"/>
      <c r="AT558" s="5"/>
      <c r="AU558" s="5"/>
      <c r="AV558" s="5"/>
      <c r="BD558" s="5"/>
      <c r="BE558" s="5"/>
      <c r="BF558" s="5"/>
      <c r="BG558" s="5"/>
    </row>
    <row r="559" spans="1:59" ht="12.75" hidden="1" x14ac:dyDescent="0.35">
      <c r="A559" s="5"/>
      <c r="B559" s="5"/>
      <c r="C559" s="5"/>
      <c r="D559" s="5"/>
      <c r="M559" s="5"/>
      <c r="N559" s="5"/>
      <c r="O559" s="21"/>
      <c r="P559" s="5"/>
      <c r="Q559" s="5"/>
      <c r="R559" s="5"/>
      <c r="S559" s="5"/>
      <c r="T559" s="5"/>
      <c r="AB559" s="5"/>
      <c r="AC559" s="5"/>
      <c r="AD559" s="5"/>
      <c r="AE559" s="5"/>
      <c r="AO559" s="5"/>
      <c r="AP559" s="5"/>
      <c r="AQ559" s="21"/>
      <c r="AR559" s="5"/>
      <c r="AS559" s="5"/>
      <c r="AT559" s="5"/>
      <c r="AU559" s="5"/>
      <c r="AV559" s="5"/>
      <c r="BD559" s="5"/>
      <c r="BE559" s="5"/>
      <c r="BF559" s="5"/>
      <c r="BG559" s="5"/>
    </row>
    <row r="560" spans="1:59" ht="12.75" hidden="1" x14ac:dyDescent="0.35">
      <c r="A560" s="5"/>
      <c r="B560" s="5"/>
      <c r="C560" s="5"/>
      <c r="D560" s="5"/>
      <c r="M560" s="5"/>
      <c r="N560" s="5"/>
      <c r="O560" s="21"/>
      <c r="P560" s="5"/>
      <c r="Q560" s="5"/>
      <c r="R560" s="5"/>
      <c r="S560" s="5"/>
      <c r="T560" s="5"/>
      <c r="AB560" s="5"/>
      <c r="AC560" s="5"/>
      <c r="AD560" s="5"/>
      <c r="AE560" s="5"/>
      <c r="AO560" s="5"/>
      <c r="AP560" s="5"/>
      <c r="AQ560" s="21"/>
      <c r="AR560" s="5"/>
      <c r="AS560" s="5"/>
      <c r="AT560" s="5"/>
      <c r="AU560" s="5"/>
      <c r="AV560" s="5"/>
      <c r="BD560" s="5"/>
      <c r="BE560" s="5"/>
      <c r="BF560" s="5"/>
      <c r="BG560" s="5"/>
    </row>
    <row r="561" spans="1:59" ht="12.75" hidden="1" x14ac:dyDescent="0.35">
      <c r="A561" s="5"/>
      <c r="B561" s="5"/>
      <c r="C561" s="5"/>
      <c r="D561" s="5"/>
      <c r="M561" s="5"/>
      <c r="N561" s="5"/>
      <c r="O561" s="21"/>
      <c r="P561" s="5"/>
      <c r="Q561" s="5"/>
      <c r="R561" s="5"/>
      <c r="S561" s="5"/>
      <c r="T561" s="5"/>
      <c r="AB561" s="5"/>
      <c r="AC561" s="5"/>
      <c r="AD561" s="5"/>
      <c r="AE561" s="5"/>
      <c r="AO561" s="5"/>
      <c r="AP561" s="5"/>
      <c r="AQ561" s="21"/>
      <c r="AR561" s="5"/>
      <c r="AS561" s="5"/>
      <c r="AT561" s="5"/>
      <c r="AU561" s="5"/>
      <c r="AV561" s="5"/>
      <c r="BD561" s="5"/>
      <c r="BE561" s="5"/>
      <c r="BF561" s="5"/>
      <c r="BG561" s="5"/>
    </row>
    <row r="562" spans="1:59" ht="12.75" hidden="1" x14ac:dyDescent="0.35">
      <c r="A562" s="5"/>
      <c r="B562" s="5"/>
      <c r="C562" s="5"/>
      <c r="D562" s="5"/>
      <c r="M562" s="5"/>
      <c r="N562" s="5"/>
      <c r="O562" s="21"/>
      <c r="P562" s="5"/>
      <c r="Q562" s="5"/>
      <c r="R562" s="5"/>
      <c r="S562" s="5"/>
      <c r="T562" s="5"/>
      <c r="AB562" s="5"/>
      <c r="AC562" s="5"/>
      <c r="AD562" s="5"/>
      <c r="AE562" s="5"/>
      <c r="AO562" s="5"/>
      <c r="AP562" s="5"/>
      <c r="AQ562" s="21"/>
      <c r="AR562" s="5"/>
      <c r="AS562" s="5"/>
      <c r="AT562" s="5"/>
      <c r="AU562" s="5"/>
      <c r="AV562" s="5"/>
      <c r="BD562" s="5"/>
      <c r="BE562" s="5"/>
      <c r="BF562" s="5"/>
      <c r="BG562" s="5"/>
    </row>
    <row r="563" spans="1:59" ht="12.75" hidden="1" x14ac:dyDescent="0.35">
      <c r="A563" s="5"/>
      <c r="B563" s="5"/>
      <c r="C563" s="5"/>
      <c r="D563" s="5"/>
      <c r="M563" s="5"/>
      <c r="N563" s="5"/>
      <c r="O563" s="21"/>
      <c r="P563" s="5"/>
      <c r="Q563" s="5"/>
      <c r="R563" s="5"/>
      <c r="S563" s="5"/>
      <c r="T563" s="5"/>
      <c r="AB563" s="5"/>
      <c r="AC563" s="5"/>
      <c r="AD563" s="5"/>
      <c r="AE563" s="5"/>
      <c r="AO563" s="5"/>
      <c r="AP563" s="5"/>
      <c r="AQ563" s="21"/>
      <c r="AR563" s="5"/>
      <c r="AS563" s="5"/>
      <c r="AT563" s="5"/>
      <c r="AU563" s="5"/>
      <c r="AV563" s="5"/>
      <c r="BD563" s="5"/>
      <c r="BE563" s="5"/>
      <c r="BF563" s="5"/>
      <c r="BG563" s="5"/>
    </row>
    <row r="564" spans="1:59" ht="12.75" hidden="1" x14ac:dyDescent="0.35">
      <c r="A564" s="5"/>
      <c r="B564" s="5"/>
      <c r="C564" s="5"/>
      <c r="D564" s="5"/>
      <c r="M564" s="5"/>
      <c r="N564" s="5"/>
      <c r="O564" s="21"/>
      <c r="P564" s="5"/>
      <c r="Q564" s="5"/>
      <c r="R564" s="5"/>
      <c r="S564" s="5"/>
      <c r="T564" s="5"/>
      <c r="AB564" s="5"/>
      <c r="AC564" s="5"/>
      <c r="AD564" s="5"/>
      <c r="AE564" s="5"/>
      <c r="AO564" s="5"/>
      <c r="AP564" s="5"/>
      <c r="AQ564" s="21"/>
      <c r="AR564" s="5"/>
      <c r="AS564" s="5"/>
      <c r="AT564" s="5"/>
      <c r="AU564" s="5"/>
      <c r="AV564" s="5"/>
      <c r="BD564" s="5"/>
      <c r="BE564" s="5"/>
      <c r="BF564" s="5"/>
      <c r="BG564" s="5"/>
    </row>
    <row r="565" spans="1:59" ht="12.75" hidden="1" x14ac:dyDescent="0.35">
      <c r="A565" s="5"/>
      <c r="B565" s="5"/>
      <c r="C565" s="5"/>
      <c r="D565" s="5"/>
      <c r="M565" s="5"/>
      <c r="N565" s="5"/>
      <c r="O565" s="21"/>
      <c r="P565" s="5"/>
      <c r="Q565" s="5"/>
      <c r="R565" s="5"/>
      <c r="S565" s="5"/>
      <c r="T565" s="5"/>
      <c r="AB565" s="5"/>
      <c r="AC565" s="5"/>
      <c r="AD565" s="5"/>
      <c r="AE565" s="5"/>
      <c r="AO565" s="5"/>
      <c r="AP565" s="5"/>
      <c r="AQ565" s="21"/>
      <c r="AR565" s="5"/>
      <c r="AS565" s="5"/>
      <c r="AT565" s="5"/>
      <c r="AU565" s="5"/>
      <c r="AV565" s="5"/>
      <c r="BD565" s="5"/>
      <c r="BE565" s="5"/>
      <c r="BF565" s="5"/>
      <c r="BG565" s="5"/>
    </row>
    <row r="566" spans="1:59" ht="12.75" hidden="1" x14ac:dyDescent="0.35">
      <c r="A566" s="5"/>
      <c r="B566" s="5"/>
      <c r="C566" s="5"/>
      <c r="D566" s="5"/>
      <c r="M566" s="5"/>
      <c r="N566" s="5"/>
      <c r="O566" s="21"/>
      <c r="P566" s="5"/>
      <c r="Q566" s="5"/>
      <c r="R566" s="5"/>
      <c r="S566" s="5"/>
      <c r="T566" s="5"/>
      <c r="AB566" s="5"/>
      <c r="AC566" s="5"/>
      <c r="AD566" s="5"/>
      <c r="AE566" s="5"/>
      <c r="AO566" s="5"/>
      <c r="AP566" s="5"/>
      <c r="AQ566" s="21"/>
      <c r="AR566" s="5"/>
      <c r="AS566" s="5"/>
      <c r="AT566" s="5"/>
      <c r="AU566" s="5"/>
      <c r="AV566" s="5"/>
      <c r="BD566" s="5"/>
      <c r="BE566" s="5"/>
      <c r="BF566" s="5"/>
      <c r="BG566" s="5"/>
    </row>
    <row r="567" spans="1:59" ht="12.75" hidden="1" x14ac:dyDescent="0.35">
      <c r="A567" s="5"/>
      <c r="B567" s="5"/>
      <c r="C567" s="5"/>
      <c r="D567" s="5"/>
      <c r="M567" s="5"/>
      <c r="N567" s="5"/>
      <c r="O567" s="21"/>
      <c r="P567" s="5"/>
      <c r="Q567" s="5"/>
      <c r="R567" s="5"/>
      <c r="S567" s="5"/>
      <c r="T567" s="5"/>
      <c r="AB567" s="5"/>
      <c r="AC567" s="5"/>
      <c r="AD567" s="5"/>
      <c r="AE567" s="5"/>
      <c r="AO567" s="5"/>
      <c r="AP567" s="5"/>
      <c r="AQ567" s="21"/>
      <c r="AR567" s="5"/>
      <c r="AS567" s="5"/>
      <c r="AT567" s="5"/>
      <c r="AU567" s="5"/>
      <c r="AV567" s="5"/>
      <c r="BD567" s="5"/>
      <c r="BE567" s="5"/>
      <c r="BF567" s="5"/>
      <c r="BG567" s="5"/>
    </row>
    <row r="568" spans="1:59" ht="12.75" hidden="1" x14ac:dyDescent="0.35">
      <c r="A568" s="5"/>
      <c r="B568" s="5"/>
      <c r="C568" s="5"/>
      <c r="D568" s="5"/>
      <c r="M568" s="5"/>
      <c r="N568" s="5"/>
      <c r="O568" s="21"/>
      <c r="P568" s="5"/>
      <c r="Q568" s="5"/>
      <c r="R568" s="5"/>
      <c r="S568" s="5"/>
      <c r="T568" s="5"/>
      <c r="AB568" s="5"/>
      <c r="AC568" s="5"/>
      <c r="AD568" s="5"/>
      <c r="AE568" s="5"/>
      <c r="AO568" s="5"/>
      <c r="AP568" s="5"/>
      <c r="AQ568" s="21"/>
      <c r="AR568" s="5"/>
      <c r="AS568" s="5"/>
      <c r="AT568" s="5"/>
      <c r="AU568" s="5"/>
      <c r="AV568" s="5"/>
      <c r="BD568" s="5"/>
      <c r="BE568" s="5"/>
      <c r="BF568" s="5"/>
      <c r="BG568" s="5"/>
    </row>
    <row r="569" spans="1:59" ht="12.75" hidden="1" x14ac:dyDescent="0.35">
      <c r="A569" s="5"/>
      <c r="B569" s="5"/>
      <c r="C569" s="5"/>
      <c r="D569" s="5"/>
      <c r="M569" s="5"/>
      <c r="N569" s="5"/>
      <c r="O569" s="21"/>
      <c r="P569" s="5"/>
      <c r="Q569" s="5"/>
      <c r="R569" s="5"/>
      <c r="S569" s="5"/>
      <c r="T569" s="5"/>
      <c r="AB569" s="5"/>
      <c r="AC569" s="5"/>
      <c r="AD569" s="5"/>
      <c r="AE569" s="5"/>
      <c r="AO569" s="5"/>
      <c r="AP569" s="5"/>
      <c r="AQ569" s="21"/>
      <c r="AR569" s="5"/>
      <c r="AS569" s="5"/>
      <c r="AT569" s="5"/>
      <c r="AU569" s="5"/>
      <c r="AV569" s="5"/>
      <c r="BD569" s="5"/>
      <c r="BE569" s="5"/>
      <c r="BF569" s="5"/>
      <c r="BG569" s="5"/>
    </row>
    <row r="570" spans="1:59" ht="12.75" hidden="1" x14ac:dyDescent="0.35">
      <c r="A570" s="5"/>
      <c r="B570" s="5"/>
      <c r="C570" s="5"/>
      <c r="D570" s="5"/>
      <c r="M570" s="5"/>
      <c r="N570" s="5"/>
      <c r="O570" s="21"/>
      <c r="P570" s="5"/>
      <c r="Q570" s="5"/>
      <c r="R570" s="5"/>
      <c r="S570" s="5"/>
      <c r="T570" s="5"/>
      <c r="AB570" s="5"/>
      <c r="AC570" s="5"/>
      <c r="AD570" s="5"/>
      <c r="AE570" s="5"/>
      <c r="AO570" s="5"/>
      <c r="AP570" s="5"/>
      <c r="AQ570" s="21"/>
      <c r="AR570" s="5"/>
      <c r="AS570" s="5"/>
      <c r="AT570" s="5"/>
      <c r="AU570" s="5"/>
      <c r="AV570" s="5"/>
      <c r="BD570" s="5"/>
      <c r="BE570" s="5"/>
      <c r="BF570" s="5"/>
      <c r="BG570" s="5"/>
    </row>
    <row r="571" spans="1:59" ht="12.75" hidden="1" x14ac:dyDescent="0.35">
      <c r="A571" s="5"/>
      <c r="B571" s="5"/>
      <c r="C571" s="5"/>
      <c r="D571" s="5"/>
      <c r="M571" s="5"/>
      <c r="N571" s="5"/>
      <c r="O571" s="21"/>
      <c r="P571" s="5"/>
      <c r="Q571" s="5"/>
      <c r="R571" s="5"/>
      <c r="S571" s="5"/>
      <c r="T571" s="5"/>
      <c r="AB571" s="5"/>
      <c r="AC571" s="5"/>
      <c r="AD571" s="5"/>
      <c r="AE571" s="5"/>
      <c r="AO571" s="5"/>
      <c r="AP571" s="5"/>
      <c r="AQ571" s="21"/>
      <c r="AR571" s="5"/>
      <c r="AS571" s="5"/>
      <c r="AT571" s="5"/>
      <c r="AU571" s="5"/>
      <c r="AV571" s="5"/>
      <c r="BD571" s="5"/>
      <c r="BE571" s="5"/>
      <c r="BF571" s="5"/>
      <c r="BG571" s="5"/>
    </row>
    <row r="572" spans="1:59" ht="12.75" hidden="1" x14ac:dyDescent="0.35">
      <c r="A572" s="5"/>
      <c r="B572" s="5"/>
      <c r="C572" s="5"/>
      <c r="D572" s="5"/>
      <c r="M572" s="5"/>
      <c r="N572" s="5"/>
      <c r="O572" s="21"/>
      <c r="P572" s="5"/>
      <c r="Q572" s="5"/>
      <c r="R572" s="5"/>
      <c r="S572" s="5"/>
      <c r="T572" s="5"/>
      <c r="AB572" s="5"/>
      <c r="AC572" s="5"/>
      <c r="AD572" s="5"/>
      <c r="AE572" s="5"/>
      <c r="AO572" s="5"/>
      <c r="AP572" s="5"/>
      <c r="AQ572" s="21"/>
      <c r="AR572" s="5"/>
      <c r="AS572" s="5"/>
      <c r="AT572" s="5"/>
      <c r="AU572" s="5"/>
      <c r="AV572" s="5"/>
      <c r="BD572" s="5"/>
      <c r="BE572" s="5"/>
      <c r="BF572" s="5"/>
      <c r="BG572" s="5"/>
    </row>
    <row r="573" spans="1:59" ht="12.75" hidden="1" x14ac:dyDescent="0.35">
      <c r="A573" s="5"/>
      <c r="B573" s="5"/>
      <c r="C573" s="5"/>
      <c r="D573" s="5"/>
      <c r="M573" s="5"/>
      <c r="N573" s="5"/>
      <c r="O573" s="21"/>
      <c r="P573" s="5"/>
      <c r="Q573" s="5"/>
      <c r="R573" s="5"/>
      <c r="S573" s="5"/>
      <c r="T573" s="5"/>
      <c r="AB573" s="5"/>
      <c r="AC573" s="5"/>
      <c r="AD573" s="5"/>
      <c r="AE573" s="5"/>
      <c r="AO573" s="5"/>
      <c r="AP573" s="5"/>
      <c r="AQ573" s="21"/>
      <c r="AR573" s="5"/>
      <c r="AS573" s="5"/>
      <c r="AT573" s="5"/>
      <c r="AU573" s="5"/>
      <c r="AV573" s="5"/>
      <c r="BD573" s="5"/>
      <c r="BE573" s="5"/>
      <c r="BF573" s="5"/>
      <c r="BG573" s="5"/>
    </row>
    <row r="574" spans="1:59" ht="12.75" hidden="1" x14ac:dyDescent="0.35">
      <c r="A574" s="5"/>
      <c r="B574" s="5"/>
      <c r="C574" s="5"/>
      <c r="D574" s="5"/>
      <c r="M574" s="5"/>
      <c r="N574" s="5"/>
      <c r="O574" s="21"/>
      <c r="P574" s="5"/>
      <c r="Q574" s="5"/>
      <c r="R574" s="5"/>
      <c r="S574" s="5"/>
      <c r="T574" s="5"/>
      <c r="AB574" s="5"/>
      <c r="AC574" s="5"/>
      <c r="AD574" s="5"/>
      <c r="AE574" s="5"/>
      <c r="AO574" s="5"/>
      <c r="AP574" s="5"/>
      <c r="AQ574" s="21"/>
      <c r="AR574" s="5"/>
      <c r="AS574" s="5"/>
      <c r="AT574" s="5"/>
      <c r="AU574" s="5"/>
      <c r="AV574" s="5"/>
      <c r="BD574" s="5"/>
      <c r="BE574" s="5"/>
      <c r="BF574" s="5"/>
      <c r="BG574" s="5"/>
    </row>
    <row r="575" spans="1:59" ht="12.75" hidden="1" x14ac:dyDescent="0.35">
      <c r="A575" s="5"/>
      <c r="B575" s="5"/>
      <c r="C575" s="5"/>
      <c r="D575" s="5"/>
      <c r="M575" s="5"/>
      <c r="N575" s="5"/>
      <c r="O575" s="21"/>
      <c r="P575" s="5"/>
      <c r="Q575" s="5"/>
      <c r="R575" s="5"/>
      <c r="S575" s="5"/>
      <c r="T575" s="5"/>
      <c r="AB575" s="5"/>
      <c r="AC575" s="5"/>
      <c r="AD575" s="5"/>
      <c r="AE575" s="5"/>
      <c r="AO575" s="5"/>
      <c r="AP575" s="5"/>
      <c r="AQ575" s="21"/>
      <c r="AR575" s="5"/>
      <c r="AS575" s="5"/>
      <c r="AT575" s="5"/>
      <c r="AU575" s="5"/>
      <c r="AV575" s="5"/>
      <c r="BD575" s="5"/>
      <c r="BE575" s="5"/>
      <c r="BF575" s="5"/>
      <c r="BG575" s="5"/>
    </row>
    <row r="576" spans="1:59" ht="12.75" hidden="1" x14ac:dyDescent="0.35">
      <c r="A576" s="5"/>
      <c r="B576" s="5"/>
      <c r="C576" s="5"/>
      <c r="D576" s="5"/>
      <c r="M576" s="5"/>
      <c r="N576" s="5"/>
      <c r="O576" s="21"/>
      <c r="P576" s="5"/>
      <c r="Q576" s="5"/>
      <c r="R576" s="5"/>
      <c r="S576" s="5"/>
      <c r="T576" s="5"/>
      <c r="AB576" s="5"/>
      <c r="AC576" s="5"/>
      <c r="AD576" s="5"/>
      <c r="AE576" s="5"/>
      <c r="AO576" s="5"/>
      <c r="AP576" s="5"/>
      <c r="AQ576" s="21"/>
      <c r="AR576" s="5"/>
      <c r="AS576" s="5"/>
      <c r="AT576" s="5"/>
      <c r="AU576" s="5"/>
      <c r="AV576" s="5"/>
      <c r="BD576" s="5"/>
      <c r="BE576" s="5"/>
      <c r="BF576" s="5"/>
      <c r="BG576" s="5"/>
    </row>
    <row r="577" spans="1:59" ht="12.75" hidden="1" x14ac:dyDescent="0.35">
      <c r="A577" s="5"/>
      <c r="B577" s="5"/>
      <c r="C577" s="5"/>
      <c r="D577" s="5"/>
      <c r="M577" s="5"/>
      <c r="N577" s="5"/>
      <c r="O577" s="21"/>
      <c r="P577" s="5"/>
      <c r="Q577" s="5"/>
      <c r="R577" s="5"/>
      <c r="S577" s="5"/>
      <c r="T577" s="5"/>
      <c r="AB577" s="5"/>
      <c r="AC577" s="5"/>
      <c r="AD577" s="5"/>
      <c r="AE577" s="5"/>
      <c r="AO577" s="5"/>
      <c r="AP577" s="5"/>
      <c r="AQ577" s="21"/>
      <c r="AR577" s="5"/>
      <c r="AS577" s="5"/>
      <c r="AT577" s="5"/>
      <c r="AU577" s="5"/>
      <c r="AV577" s="5"/>
      <c r="BD577" s="5"/>
      <c r="BE577" s="5"/>
      <c r="BF577" s="5"/>
      <c r="BG577" s="5"/>
    </row>
    <row r="578" spans="1:59" ht="12.75" hidden="1" x14ac:dyDescent="0.35">
      <c r="A578" s="5"/>
      <c r="B578" s="5"/>
      <c r="C578" s="5"/>
      <c r="D578" s="5"/>
      <c r="M578" s="5"/>
      <c r="N578" s="5"/>
      <c r="O578" s="21"/>
      <c r="P578" s="5"/>
      <c r="Q578" s="5"/>
      <c r="R578" s="5"/>
      <c r="S578" s="5"/>
      <c r="T578" s="5"/>
      <c r="AB578" s="5"/>
      <c r="AC578" s="5"/>
      <c r="AD578" s="5"/>
      <c r="AE578" s="5"/>
      <c r="AO578" s="5"/>
      <c r="AP578" s="5"/>
      <c r="AQ578" s="21"/>
      <c r="AR578" s="5"/>
      <c r="AS578" s="5"/>
      <c r="AT578" s="5"/>
      <c r="AU578" s="5"/>
      <c r="AV578" s="5"/>
      <c r="BD578" s="5"/>
      <c r="BE578" s="5"/>
      <c r="BF578" s="5"/>
      <c r="BG578" s="5"/>
    </row>
    <row r="579" spans="1:59" ht="12.75" hidden="1" x14ac:dyDescent="0.35">
      <c r="A579" s="5"/>
      <c r="B579" s="5"/>
      <c r="C579" s="5"/>
      <c r="D579" s="5"/>
      <c r="M579" s="5"/>
      <c r="N579" s="5"/>
      <c r="O579" s="21"/>
      <c r="P579" s="5"/>
      <c r="Q579" s="5"/>
      <c r="R579" s="5"/>
      <c r="S579" s="5"/>
      <c r="T579" s="5"/>
      <c r="AB579" s="5"/>
      <c r="AC579" s="5"/>
      <c r="AD579" s="5"/>
      <c r="AE579" s="5"/>
      <c r="AO579" s="5"/>
      <c r="AP579" s="5"/>
      <c r="AQ579" s="21"/>
      <c r="AR579" s="5"/>
      <c r="AS579" s="5"/>
      <c r="AT579" s="5"/>
      <c r="AU579" s="5"/>
      <c r="AV579" s="5"/>
      <c r="BD579" s="5"/>
      <c r="BE579" s="5"/>
      <c r="BF579" s="5"/>
      <c r="BG579" s="5"/>
    </row>
    <row r="580" spans="1:59" ht="12.75" hidden="1" x14ac:dyDescent="0.35">
      <c r="A580" s="5"/>
      <c r="B580" s="5"/>
      <c r="C580" s="5"/>
      <c r="D580" s="5"/>
      <c r="M580" s="5"/>
      <c r="N580" s="5"/>
      <c r="O580" s="21"/>
      <c r="P580" s="5"/>
      <c r="Q580" s="5"/>
      <c r="R580" s="5"/>
      <c r="S580" s="5"/>
      <c r="T580" s="5"/>
      <c r="AB580" s="5"/>
      <c r="AC580" s="5"/>
      <c r="AD580" s="5"/>
      <c r="AE580" s="5"/>
      <c r="AO580" s="5"/>
      <c r="AP580" s="5"/>
      <c r="AQ580" s="21"/>
      <c r="AR580" s="5"/>
      <c r="AS580" s="5"/>
      <c r="AT580" s="5"/>
      <c r="AU580" s="5"/>
      <c r="AV580" s="5"/>
      <c r="BD580" s="5"/>
      <c r="BE580" s="5"/>
      <c r="BF580" s="5"/>
      <c r="BG580" s="5"/>
    </row>
    <row r="581" spans="1:59" ht="12.75" hidden="1" x14ac:dyDescent="0.35">
      <c r="A581" s="5"/>
      <c r="B581" s="5"/>
      <c r="C581" s="5"/>
      <c r="D581" s="5"/>
      <c r="M581" s="5"/>
      <c r="N581" s="5"/>
      <c r="O581" s="21"/>
      <c r="P581" s="5"/>
      <c r="Q581" s="5"/>
      <c r="R581" s="5"/>
      <c r="S581" s="5"/>
      <c r="T581" s="5"/>
      <c r="AB581" s="5"/>
      <c r="AC581" s="5"/>
      <c r="AD581" s="5"/>
      <c r="AE581" s="5"/>
      <c r="AO581" s="5"/>
      <c r="AP581" s="5"/>
      <c r="AQ581" s="21"/>
      <c r="AR581" s="5"/>
      <c r="AS581" s="5"/>
      <c r="AT581" s="5"/>
      <c r="AU581" s="5"/>
      <c r="AV581" s="5"/>
      <c r="BD581" s="5"/>
      <c r="BE581" s="5"/>
      <c r="BF581" s="5"/>
      <c r="BG581" s="5"/>
    </row>
    <row r="582" spans="1:59" ht="12.75" hidden="1" x14ac:dyDescent="0.35">
      <c r="A582" s="5"/>
      <c r="B582" s="5"/>
      <c r="C582" s="5"/>
      <c r="D582" s="5"/>
      <c r="M582" s="5"/>
      <c r="N582" s="5"/>
      <c r="O582" s="21"/>
      <c r="P582" s="5"/>
      <c r="Q582" s="5"/>
      <c r="R582" s="5"/>
      <c r="S582" s="5"/>
      <c r="T582" s="5"/>
      <c r="AB582" s="5"/>
      <c r="AC582" s="5"/>
      <c r="AD582" s="5"/>
      <c r="AE582" s="5"/>
      <c r="AO582" s="5"/>
      <c r="AP582" s="5"/>
      <c r="AQ582" s="21"/>
      <c r="AR582" s="5"/>
      <c r="AS582" s="5"/>
      <c r="AT582" s="5"/>
      <c r="AU582" s="5"/>
      <c r="AV582" s="5"/>
      <c r="BD582" s="5"/>
      <c r="BE582" s="5"/>
      <c r="BF582" s="5"/>
      <c r="BG582" s="5"/>
    </row>
    <row r="583" spans="1:59" ht="12.75" hidden="1" x14ac:dyDescent="0.35">
      <c r="A583" s="5"/>
      <c r="B583" s="5"/>
      <c r="C583" s="5"/>
      <c r="D583" s="5"/>
      <c r="M583" s="5"/>
      <c r="N583" s="5"/>
      <c r="O583" s="21"/>
      <c r="P583" s="5"/>
      <c r="Q583" s="5"/>
      <c r="R583" s="5"/>
      <c r="S583" s="5"/>
      <c r="T583" s="5"/>
      <c r="AB583" s="5"/>
      <c r="AC583" s="5"/>
      <c r="AD583" s="5"/>
      <c r="AE583" s="5"/>
      <c r="AO583" s="5"/>
      <c r="AP583" s="5"/>
      <c r="AQ583" s="21"/>
      <c r="AR583" s="5"/>
      <c r="AS583" s="5"/>
      <c r="AT583" s="5"/>
      <c r="AU583" s="5"/>
      <c r="AV583" s="5"/>
      <c r="BD583" s="5"/>
      <c r="BE583" s="5"/>
      <c r="BF583" s="5"/>
      <c r="BG583" s="5"/>
    </row>
    <row r="584" spans="1:59" ht="12.75" hidden="1" x14ac:dyDescent="0.35">
      <c r="A584" s="5"/>
      <c r="B584" s="5"/>
      <c r="C584" s="5"/>
      <c r="D584" s="5"/>
      <c r="M584" s="5"/>
      <c r="N584" s="5"/>
      <c r="O584" s="21"/>
      <c r="P584" s="5"/>
      <c r="Q584" s="5"/>
      <c r="R584" s="5"/>
      <c r="S584" s="5"/>
      <c r="T584" s="5"/>
      <c r="AB584" s="5"/>
      <c r="AC584" s="5"/>
      <c r="AD584" s="5"/>
      <c r="AE584" s="5"/>
      <c r="AO584" s="5"/>
      <c r="AP584" s="5"/>
      <c r="AQ584" s="21"/>
      <c r="AR584" s="5"/>
      <c r="AS584" s="5"/>
      <c r="AT584" s="5"/>
      <c r="AU584" s="5"/>
      <c r="AV584" s="5"/>
      <c r="BD584" s="5"/>
      <c r="BE584" s="5"/>
      <c r="BF584" s="5"/>
      <c r="BG584" s="5"/>
    </row>
    <row r="585" spans="1:59" ht="12.75" hidden="1" x14ac:dyDescent="0.35">
      <c r="A585" s="5"/>
      <c r="B585" s="5"/>
      <c r="C585" s="5"/>
      <c r="D585" s="5"/>
      <c r="M585" s="5"/>
      <c r="N585" s="5"/>
      <c r="O585" s="21"/>
      <c r="P585" s="5"/>
      <c r="Q585" s="5"/>
      <c r="R585" s="5"/>
      <c r="S585" s="5"/>
      <c r="T585" s="5"/>
      <c r="AB585" s="5"/>
      <c r="AC585" s="5"/>
      <c r="AD585" s="5"/>
      <c r="AE585" s="5"/>
      <c r="AO585" s="5"/>
      <c r="AP585" s="5"/>
      <c r="AQ585" s="21"/>
      <c r="AR585" s="5"/>
      <c r="AS585" s="5"/>
      <c r="AT585" s="5"/>
      <c r="AU585" s="5"/>
      <c r="AV585" s="5"/>
      <c r="BD585" s="5"/>
      <c r="BE585" s="5"/>
      <c r="BF585" s="5"/>
      <c r="BG585" s="5"/>
    </row>
    <row r="586" spans="1:59" ht="12.75" hidden="1" x14ac:dyDescent="0.35">
      <c r="A586" s="5"/>
      <c r="B586" s="5"/>
      <c r="C586" s="5"/>
      <c r="D586" s="5"/>
      <c r="M586" s="5"/>
      <c r="N586" s="5"/>
      <c r="O586" s="21"/>
      <c r="P586" s="5"/>
      <c r="Q586" s="5"/>
      <c r="R586" s="5"/>
      <c r="S586" s="5"/>
      <c r="T586" s="5"/>
      <c r="AB586" s="5"/>
      <c r="AC586" s="5"/>
      <c r="AD586" s="5"/>
      <c r="AE586" s="5"/>
      <c r="AO586" s="5"/>
      <c r="AP586" s="5"/>
      <c r="AQ586" s="21"/>
      <c r="AR586" s="5"/>
      <c r="AS586" s="5"/>
      <c r="AT586" s="5"/>
      <c r="AU586" s="5"/>
      <c r="AV586" s="5"/>
      <c r="BD586" s="5"/>
      <c r="BE586" s="5"/>
      <c r="BF586" s="5"/>
      <c r="BG586" s="5"/>
    </row>
    <row r="587" spans="1:59" ht="12.75" hidden="1" x14ac:dyDescent="0.35">
      <c r="A587" s="5"/>
      <c r="B587" s="5"/>
      <c r="C587" s="5"/>
      <c r="D587" s="5"/>
      <c r="M587" s="5"/>
      <c r="N587" s="5"/>
      <c r="O587" s="21"/>
      <c r="P587" s="5"/>
      <c r="Q587" s="5"/>
      <c r="R587" s="5"/>
      <c r="S587" s="5"/>
      <c r="T587" s="5"/>
      <c r="AB587" s="5"/>
      <c r="AC587" s="5"/>
      <c r="AD587" s="5"/>
      <c r="AE587" s="5"/>
      <c r="AO587" s="5"/>
      <c r="AP587" s="5"/>
      <c r="AQ587" s="21"/>
      <c r="AR587" s="5"/>
      <c r="AS587" s="5"/>
      <c r="AT587" s="5"/>
      <c r="AU587" s="5"/>
      <c r="AV587" s="5"/>
      <c r="BD587" s="5"/>
      <c r="BE587" s="5"/>
      <c r="BF587" s="5"/>
      <c r="BG587" s="5"/>
    </row>
    <row r="588" spans="1:59" ht="12.75" hidden="1" x14ac:dyDescent="0.35">
      <c r="A588" s="5"/>
      <c r="B588" s="5"/>
      <c r="C588" s="5"/>
      <c r="D588" s="5"/>
      <c r="M588" s="5"/>
      <c r="N588" s="5"/>
      <c r="O588" s="21"/>
      <c r="P588" s="5"/>
      <c r="Q588" s="5"/>
      <c r="R588" s="5"/>
      <c r="S588" s="5"/>
      <c r="T588" s="5"/>
      <c r="AB588" s="5"/>
      <c r="AC588" s="5"/>
      <c r="AD588" s="5"/>
      <c r="AE588" s="5"/>
      <c r="AO588" s="5"/>
      <c r="AP588" s="5"/>
      <c r="AQ588" s="21"/>
      <c r="AR588" s="5"/>
      <c r="AS588" s="5"/>
      <c r="AT588" s="5"/>
      <c r="AU588" s="5"/>
      <c r="AV588" s="5"/>
      <c r="BD588" s="5"/>
      <c r="BE588" s="5"/>
      <c r="BF588" s="5"/>
      <c r="BG588" s="5"/>
    </row>
    <row r="589" spans="1:59" ht="12.75" hidden="1" x14ac:dyDescent="0.35">
      <c r="A589" s="5"/>
      <c r="B589" s="5"/>
      <c r="C589" s="5"/>
      <c r="D589" s="5"/>
      <c r="M589" s="5"/>
      <c r="N589" s="5"/>
      <c r="O589" s="21"/>
      <c r="P589" s="5"/>
      <c r="Q589" s="5"/>
      <c r="R589" s="5"/>
      <c r="S589" s="5"/>
      <c r="T589" s="5"/>
      <c r="AB589" s="5"/>
      <c r="AC589" s="5"/>
      <c r="AD589" s="5"/>
      <c r="AE589" s="5"/>
      <c r="AO589" s="5"/>
      <c r="AP589" s="5"/>
      <c r="AQ589" s="21"/>
      <c r="AR589" s="5"/>
      <c r="AS589" s="5"/>
      <c r="AT589" s="5"/>
      <c r="AU589" s="5"/>
      <c r="AV589" s="5"/>
      <c r="BD589" s="5"/>
      <c r="BE589" s="5"/>
      <c r="BF589" s="5"/>
      <c r="BG589" s="5"/>
    </row>
    <row r="590" spans="1:59" ht="12.75" hidden="1" x14ac:dyDescent="0.35">
      <c r="A590" s="5"/>
      <c r="B590" s="5"/>
      <c r="C590" s="5"/>
      <c r="D590" s="5"/>
      <c r="M590" s="5"/>
      <c r="N590" s="5"/>
      <c r="O590" s="21"/>
      <c r="P590" s="5"/>
      <c r="Q590" s="5"/>
      <c r="R590" s="5"/>
      <c r="S590" s="5"/>
      <c r="T590" s="5"/>
      <c r="AB590" s="5"/>
      <c r="AC590" s="5"/>
      <c r="AD590" s="5"/>
      <c r="AE590" s="5"/>
      <c r="AO590" s="5"/>
      <c r="AP590" s="5"/>
      <c r="AQ590" s="21"/>
      <c r="AR590" s="5"/>
      <c r="AS590" s="5"/>
      <c r="AT590" s="5"/>
      <c r="AU590" s="5"/>
      <c r="AV590" s="5"/>
      <c r="BD590" s="5"/>
      <c r="BE590" s="5"/>
      <c r="BF590" s="5"/>
      <c r="BG590" s="5"/>
    </row>
    <row r="591" spans="1:59" ht="12.75" hidden="1" x14ac:dyDescent="0.35">
      <c r="A591" s="5"/>
      <c r="B591" s="5"/>
      <c r="C591" s="5"/>
      <c r="D591" s="5"/>
      <c r="M591" s="5"/>
      <c r="N591" s="5"/>
      <c r="O591" s="21"/>
      <c r="P591" s="5"/>
      <c r="Q591" s="5"/>
      <c r="R591" s="5"/>
      <c r="S591" s="5"/>
      <c r="T591" s="5"/>
      <c r="AB591" s="5"/>
      <c r="AC591" s="5"/>
      <c r="AD591" s="5"/>
      <c r="AE591" s="5"/>
      <c r="AO591" s="5"/>
      <c r="AP591" s="5"/>
      <c r="AQ591" s="21"/>
      <c r="AR591" s="5"/>
      <c r="AS591" s="5"/>
      <c r="AT591" s="5"/>
      <c r="AU591" s="5"/>
      <c r="AV591" s="5"/>
      <c r="BD591" s="5"/>
      <c r="BE591" s="5"/>
      <c r="BF591" s="5"/>
      <c r="BG591" s="5"/>
    </row>
    <row r="592" spans="1:59" ht="12.75" hidden="1" x14ac:dyDescent="0.35">
      <c r="A592" s="5"/>
      <c r="B592" s="5"/>
      <c r="C592" s="5"/>
      <c r="D592" s="5"/>
      <c r="M592" s="5"/>
      <c r="N592" s="5"/>
      <c r="O592" s="21"/>
      <c r="P592" s="5"/>
      <c r="Q592" s="5"/>
      <c r="R592" s="5"/>
      <c r="S592" s="5"/>
      <c r="T592" s="5"/>
      <c r="AB592" s="5"/>
      <c r="AC592" s="5"/>
      <c r="AD592" s="5"/>
      <c r="AE592" s="5"/>
      <c r="AO592" s="5"/>
      <c r="AP592" s="5"/>
      <c r="AQ592" s="21"/>
      <c r="AR592" s="5"/>
      <c r="AS592" s="5"/>
      <c r="AT592" s="5"/>
      <c r="AU592" s="5"/>
      <c r="AV592" s="5"/>
      <c r="BD592" s="5"/>
      <c r="BE592" s="5"/>
      <c r="BF592" s="5"/>
      <c r="BG592" s="5"/>
    </row>
    <row r="593" spans="1:59" ht="12.75" hidden="1" x14ac:dyDescent="0.35">
      <c r="A593" s="5"/>
      <c r="B593" s="5"/>
      <c r="C593" s="5"/>
      <c r="D593" s="5"/>
      <c r="M593" s="5"/>
      <c r="N593" s="5"/>
      <c r="O593" s="21"/>
      <c r="P593" s="5"/>
      <c r="Q593" s="5"/>
      <c r="R593" s="5"/>
      <c r="S593" s="5"/>
      <c r="T593" s="5"/>
      <c r="AB593" s="5"/>
      <c r="AC593" s="5"/>
      <c r="AD593" s="5"/>
      <c r="AE593" s="5"/>
      <c r="AO593" s="5"/>
      <c r="AP593" s="5"/>
      <c r="AQ593" s="21"/>
      <c r="AR593" s="5"/>
      <c r="AS593" s="5"/>
      <c r="AT593" s="5"/>
      <c r="AU593" s="5"/>
      <c r="AV593" s="5"/>
      <c r="BD593" s="5"/>
      <c r="BE593" s="5"/>
      <c r="BF593" s="5"/>
      <c r="BG593" s="5"/>
    </row>
    <row r="594" spans="1:59" ht="12.75" hidden="1" x14ac:dyDescent="0.35">
      <c r="A594" s="5"/>
      <c r="B594" s="5"/>
      <c r="C594" s="5"/>
      <c r="D594" s="5"/>
      <c r="M594" s="5"/>
      <c r="N594" s="5"/>
      <c r="O594" s="21"/>
      <c r="P594" s="5"/>
      <c r="Q594" s="5"/>
      <c r="R594" s="5"/>
      <c r="S594" s="5"/>
      <c r="T594" s="5"/>
      <c r="AB594" s="5"/>
      <c r="AC594" s="5"/>
      <c r="AD594" s="5"/>
      <c r="AE594" s="5"/>
      <c r="AO594" s="5"/>
      <c r="AP594" s="5"/>
      <c r="AQ594" s="21"/>
      <c r="AR594" s="5"/>
      <c r="AS594" s="5"/>
      <c r="AT594" s="5"/>
      <c r="AU594" s="5"/>
      <c r="AV594" s="5"/>
      <c r="BD594" s="5"/>
      <c r="BE594" s="5"/>
      <c r="BF594" s="5"/>
      <c r="BG594" s="5"/>
    </row>
    <row r="595" spans="1:59" ht="12.75" hidden="1" x14ac:dyDescent="0.35">
      <c r="A595" s="5"/>
      <c r="B595" s="5"/>
      <c r="C595" s="5"/>
      <c r="D595" s="5"/>
      <c r="M595" s="5"/>
      <c r="N595" s="5"/>
      <c r="O595" s="21"/>
      <c r="P595" s="5"/>
      <c r="Q595" s="5"/>
      <c r="R595" s="5"/>
      <c r="S595" s="5"/>
      <c r="T595" s="5"/>
      <c r="AB595" s="5"/>
      <c r="AC595" s="5"/>
      <c r="AD595" s="5"/>
      <c r="AE595" s="5"/>
      <c r="AO595" s="5"/>
      <c r="AP595" s="5"/>
      <c r="AQ595" s="21"/>
      <c r="AR595" s="5"/>
      <c r="AS595" s="5"/>
      <c r="AT595" s="5"/>
      <c r="AU595" s="5"/>
      <c r="AV595" s="5"/>
      <c r="BD595" s="5"/>
      <c r="BE595" s="5"/>
      <c r="BF595" s="5"/>
      <c r="BG595" s="5"/>
    </row>
    <row r="596" spans="1:59" ht="12.75" hidden="1" x14ac:dyDescent="0.35">
      <c r="A596" s="5"/>
      <c r="B596" s="5"/>
      <c r="C596" s="5"/>
      <c r="D596" s="5"/>
      <c r="M596" s="5"/>
      <c r="N596" s="5"/>
      <c r="O596" s="21"/>
      <c r="P596" s="5"/>
      <c r="Q596" s="5"/>
      <c r="R596" s="5"/>
      <c r="S596" s="5"/>
      <c r="T596" s="5"/>
      <c r="AB596" s="5"/>
      <c r="AC596" s="5"/>
      <c r="AD596" s="5"/>
      <c r="AE596" s="5"/>
      <c r="AO596" s="5"/>
      <c r="AP596" s="5"/>
      <c r="AQ596" s="21"/>
      <c r="AR596" s="5"/>
      <c r="AS596" s="5"/>
      <c r="AT596" s="5"/>
      <c r="AU596" s="5"/>
      <c r="AV596" s="5"/>
      <c r="BD596" s="5"/>
      <c r="BE596" s="5"/>
      <c r="BF596" s="5"/>
      <c r="BG596" s="5"/>
    </row>
    <row r="597" spans="1:59" ht="12.75" hidden="1" x14ac:dyDescent="0.35">
      <c r="A597" s="5"/>
      <c r="B597" s="5"/>
      <c r="C597" s="5"/>
      <c r="D597" s="5"/>
      <c r="M597" s="5"/>
      <c r="N597" s="5"/>
      <c r="O597" s="21"/>
      <c r="P597" s="5"/>
      <c r="Q597" s="5"/>
      <c r="R597" s="5"/>
      <c r="S597" s="5"/>
      <c r="T597" s="5"/>
      <c r="AB597" s="5"/>
      <c r="AC597" s="5"/>
      <c r="AD597" s="5"/>
      <c r="AE597" s="5"/>
      <c r="AO597" s="5"/>
      <c r="AP597" s="5"/>
      <c r="AQ597" s="21"/>
      <c r="AR597" s="5"/>
      <c r="AS597" s="5"/>
      <c r="AT597" s="5"/>
      <c r="AU597" s="5"/>
      <c r="AV597" s="5"/>
      <c r="BD597" s="5"/>
      <c r="BE597" s="5"/>
      <c r="BF597" s="5"/>
      <c r="BG597" s="5"/>
    </row>
    <row r="598" spans="1:59" ht="12.75" hidden="1" x14ac:dyDescent="0.35">
      <c r="A598" s="5"/>
      <c r="B598" s="5"/>
      <c r="C598" s="5"/>
      <c r="D598" s="5"/>
      <c r="M598" s="5"/>
      <c r="N598" s="5"/>
      <c r="O598" s="21"/>
      <c r="P598" s="5"/>
      <c r="Q598" s="5"/>
      <c r="R598" s="5"/>
      <c r="S598" s="5"/>
      <c r="T598" s="5"/>
      <c r="AB598" s="5"/>
      <c r="AC598" s="5"/>
      <c r="AD598" s="5"/>
      <c r="AE598" s="5"/>
      <c r="AO598" s="5"/>
      <c r="AP598" s="5"/>
      <c r="AQ598" s="21"/>
      <c r="AR598" s="5"/>
      <c r="AS598" s="5"/>
      <c r="AT598" s="5"/>
      <c r="AU598" s="5"/>
      <c r="AV598" s="5"/>
      <c r="BD598" s="5"/>
      <c r="BE598" s="5"/>
      <c r="BF598" s="5"/>
      <c r="BG598" s="5"/>
    </row>
    <row r="599" spans="1:59" ht="12.75" hidden="1" x14ac:dyDescent="0.35">
      <c r="A599" s="5"/>
      <c r="B599" s="5"/>
      <c r="C599" s="5"/>
      <c r="D599" s="5"/>
      <c r="M599" s="5"/>
      <c r="N599" s="5"/>
      <c r="O599" s="21"/>
      <c r="P599" s="5"/>
      <c r="Q599" s="5"/>
      <c r="R599" s="5"/>
      <c r="S599" s="5"/>
      <c r="T599" s="5"/>
      <c r="AB599" s="5"/>
      <c r="AC599" s="5"/>
      <c r="AD599" s="5"/>
      <c r="AE599" s="5"/>
      <c r="AO599" s="5"/>
      <c r="AP599" s="5"/>
      <c r="AQ599" s="21"/>
      <c r="AR599" s="5"/>
      <c r="AS599" s="5"/>
      <c r="AT599" s="5"/>
      <c r="AU599" s="5"/>
      <c r="AV599" s="5"/>
      <c r="BD599" s="5"/>
      <c r="BE599" s="5"/>
      <c r="BF599" s="5"/>
      <c r="BG599" s="5"/>
    </row>
    <row r="600" spans="1:59" ht="12.75" hidden="1" x14ac:dyDescent="0.35">
      <c r="A600" s="5"/>
      <c r="B600" s="5"/>
      <c r="C600" s="5"/>
      <c r="D600" s="5"/>
      <c r="M600" s="5"/>
      <c r="N600" s="5"/>
      <c r="O600" s="21"/>
      <c r="P600" s="5"/>
      <c r="Q600" s="5"/>
      <c r="R600" s="5"/>
      <c r="S600" s="5"/>
      <c r="T600" s="5"/>
      <c r="AB600" s="5"/>
      <c r="AC600" s="5"/>
      <c r="AD600" s="5"/>
      <c r="AE600" s="5"/>
      <c r="AO600" s="5"/>
      <c r="AP600" s="5"/>
      <c r="AQ600" s="21"/>
      <c r="AR600" s="5"/>
      <c r="AS600" s="5"/>
      <c r="AT600" s="5"/>
      <c r="AU600" s="5"/>
      <c r="AV600" s="5"/>
      <c r="BD600" s="5"/>
      <c r="BE600" s="5"/>
      <c r="BF600" s="5"/>
      <c r="BG600" s="5"/>
    </row>
    <row r="601" spans="1:59" ht="12.75" hidden="1" x14ac:dyDescent="0.35">
      <c r="A601" s="5"/>
      <c r="B601" s="5"/>
      <c r="C601" s="5"/>
      <c r="D601" s="5"/>
      <c r="M601" s="5"/>
      <c r="N601" s="5"/>
      <c r="O601" s="21"/>
      <c r="P601" s="5"/>
      <c r="Q601" s="5"/>
      <c r="R601" s="5"/>
      <c r="S601" s="5"/>
      <c r="T601" s="5"/>
      <c r="AB601" s="5"/>
      <c r="AC601" s="5"/>
      <c r="AD601" s="5"/>
      <c r="AE601" s="5"/>
      <c r="AO601" s="5"/>
      <c r="AP601" s="5"/>
      <c r="AQ601" s="21"/>
      <c r="AR601" s="5"/>
      <c r="AS601" s="5"/>
      <c r="AT601" s="5"/>
      <c r="AU601" s="5"/>
      <c r="AV601" s="5"/>
      <c r="BD601" s="5"/>
      <c r="BE601" s="5"/>
      <c r="BF601" s="5"/>
      <c r="BG601" s="5"/>
    </row>
    <row r="602" spans="1:59" ht="12.75" hidden="1" x14ac:dyDescent="0.35">
      <c r="A602" s="5"/>
      <c r="B602" s="5"/>
      <c r="C602" s="5"/>
      <c r="D602" s="5"/>
      <c r="M602" s="5"/>
      <c r="N602" s="5"/>
      <c r="O602" s="21"/>
      <c r="P602" s="5"/>
      <c r="Q602" s="5"/>
      <c r="R602" s="5"/>
      <c r="S602" s="5"/>
      <c r="T602" s="5"/>
      <c r="AB602" s="5"/>
      <c r="AC602" s="5"/>
      <c r="AD602" s="5"/>
      <c r="AE602" s="5"/>
      <c r="AO602" s="5"/>
      <c r="AP602" s="5"/>
      <c r="AQ602" s="21"/>
      <c r="AR602" s="5"/>
      <c r="AS602" s="5"/>
      <c r="AT602" s="5"/>
      <c r="AU602" s="5"/>
      <c r="AV602" s="5"/>
      <c r="BD602" s="5"/>
      <c r="BE602" s="5"/>
      <c r="BF602" s="5"/>
      <c r="BG602" s="5"/>
    </row>
    <row r="603" spans="1:59" ht="12.75" hidden="1" x14ac:dyDescent="0.35">
      <c r="A603" s="5"/>
      <c r="B603" s="5"/>
      <c r="C603" s="5"/>
      <c r="D603" s="5"/>
      <c r="M603" s="5"/>
      <c r="N603" s="5"/>
      <c r="O603" s="21"/>
      <c r="P603" s="5"/>
      <c r="Q603" s="5"/>
      <c r="R603" s="5"/>
      <c r="S603" s="5"/>
      <c r="T603" s="5"/>
      <c r="AB603" s="5"/>
      <c r="AC603" s="5"/>
      <c r="AD603" s="5"/>
      <c r="AE603" s="5"/>
      <c r="AO603" s="5"/>
      <c r="AP603" s="5"/>
      <c r="AQ603" s="21"/>
      <c r="AR603" s="5"/>
      <c r="AS603" s="5"/>
      <c r="AT603" s="5"/>
      <c r="AU603" s="5"/>
      <c r="AV603" s="5"/>
      <c r="BD603" s="5"/>
      <c r="BE603" s="5"/>
      <c r="BF603" s="5"/>
      <c r="BG603" s="5"/>
    </row>
    <row r="604" spans="1:59" ht="12.75" hidden="1" x14ac:dyDescent="0.35">
      <c r="A604" s="5"/>
      <c r="B604" s="5"/>
      <c r="C604" s="5"/>
      <c r="D604" s="5"/>
      <c r="M604" s="5"/>
      <c r="N604" s="5"/>
      <c r="O604" s="21"/>
      <c r="P604" s="5"/>
      <c r="Q604" s="5"/>
      <c r="R604" s="5"/>
      <c r="S604" s="5"/>
      <c r="T604" s="5"/>
      <c r="AB604" s="5"/>
      <c r="AC604" s="5"/>
      <c r="AD604" s="5"/>
      <c r="AE604" s="5"/>
      <c r="AO604" s="5"/>
      <c r="AP604" s="5"/>
      <c r="AQ604" s="21"/>
      <c r="AR604" s="5"/>
      <c r="AS604" s="5"/>
      <c r="AT604" s="5"/>
      <c r="AU604" s="5"/>
      <c r="AV604" s="5"/>
      <c r="BD604" s="5"/>
      <c r="BE604" s="5"/>
      <c r="BF604" s="5"/>
      <c r="BG604" s="5"/>
    </row>
    <row r="605" spans="1:59" ht="12.75" hidden="1" x14ac:dyDescent="0.35">
      <c r="A605" s="5"/>
      <c r="B605" s="5"/>
      <c r="C605" s="5"/>
      <c r="D605" s="5"/>
      <c r="M605" s="5"/>
      <c r="N605" s="5"/>
      <c r="O605" s="21"/>
      <c r="P605" s="5"/>
      <c r="Q605" s="5"/>
      <c r="R605" s="5"/>
      <c r="S605" s="5"/>
      <c r="T605" s="5"/>
      <c r="AB605" s="5"/>
      <c r="AC605" s="5"/>
      <c r="AD605" s="5"/>
      <c r="AE605" s="5"/>
      <c r="AO605" s="5"/>
      <c r="AP605" s="5"/>
      <c r="AQ605" s="21"/>
      <c r="AR605" s="5"/>
      <c r="AS605" s="5"/>
      <c r="AT605" s="5"/>
      <c r="AU605" s="5"/>
      <c r="AV605" s="5"/>
      <c r="BD605" s="5"/>
      <c r="BE605" s="5"/>
      <c r="BF605" s="5"/>
      <c r="BG605" s="5"/>
    </row>
    <row r="606" spans="1:59" ht="12.75" hidden="1" x14ac:dyDescent="0.35">
      <c r="A606" s="5"/>
      <c r="B606" s="5"/>
      <c r="C606" s="5"/>
      <c r="D606" s="5"/>
      <c r="M606" s="5"/>
      <c r="N606" s="5"/>
      <c r="O606" s="21"/>
      <c r="P606" s="5"/>
      <c r="Q606" s="5"/>
      <c r="R606" s="5"/>
      <c r="S606" s="5"/>
      <c r="T606" s="5"/>
      <c r="AB606" s="5"/>
      <c r="AC606" s="5"/>
      <c r="AD606" s="5"/>
      <c r="AE606" s="5"/>
      <c r="AO606" s="5"/>
      <c r="AP606" s="5"/>
      <c r="AQ606" s="21"/>
      <c r="AR606" s="5"/>
      <c r="AS606" s="5"/>
      <c r="AT606" s="5"/>
      <c r="AU606" s="5"/>
      <c r="AV606" s="5"/>
      <c r="BD606" s="5"/>
      <c r="BE606" s="5"/>
      <c r="BF606" s="5"/>
      <c r="BG606" s="5"/>
    </row>
    <row r="607" spans="1:59" ht="12.75" hidden="1" x14ac:dyDescent="0.35">
      <c r="A607" s="5"/>
      <c r="B607" s="5"/>
      <c r="C607" s="5"/>
      <c r="D607" s="5"/>
      <c r="M607" s="5"/>
      <c r="N607" s="5"/>
      <c r="O607" s="21"/>
      <c r="P607" s="5"/>
      <c r="Q607" s="5"/>
      <c r="R607" s="5"/>
      <c r="S607" s="5"/>
      <c r="T607" s="5"/>
      <c r="AB607" s="5"/>
      <c r="AC607" s="5"/>
      <c r="AD607" s="5"/>
      <c r="AE607" s="5"/>
      <c r="AO607" s="5"/>
      <c r="AP607" s="5"/>
      <c r="AQ607" s="21"/>
      <c r="AR607" s="5"/>
      <c r="AS607" s="5"/>
      <c r="AT607" s="5"/>
      <c r="AU607" s="5"/>
      <c r="AV607" s="5"/>
      <c r="BD607" s="5"/>
      <c r="BE607" s="5"/>
      <c r="BF607" s="5"/>
      <c r="BG607" s="5"/>
    </row>
    <row r="608" spans="1:59" ht="12.75" hidden="1" x14ac:dyDescent="0.35">
      <c r="A608" s="5"/>
      <c r="B608" s="5"/>
      <c r="C608" s="5"/>
      <c r="D608" s="5"/>
      <c r="M608" s="5"/>
      <c r="N608" s="5"/>
      <c r="O608" s="21"/>
      <c r="P608" s="5"/>
      <c r="Q608" s="5"/>
      <c r="R608" s="5"/>
      <c r="S608" s="5"/>
      <c r="T608" s="5"/>
      <c r="AB608" s="5"/>
      <c r="AC608" s="5"/>
      <c r="AD608" s="5"/>
      <c r="AE608" s="5"/>
      <c r="AO608" s="5"/>
      <c r="AP608" s="5"/>
      <c r="AQ608" s="21"/>
      <c r="AR608" s="5"/>
      <c r="AS608" s="5"/>
      <c r="AT608" s="5"/>
      <c r="AU608" s="5"/>
      <c r="AV608" s="5"/>
      <c r="BD608" s="5"/>
      <c r="BE608" s="5"/>
      <c r="BF608" s="5"/>
      <c r="BG608" s="5"/>
    </row>
    <row r="609" spans="1:59" ht="12.75" hidden="1" x14ac:dyDescent="0.35">
      <c r="A609" s="5"/>
      <c r="B609" s="5"/>
      <c r="C609" s="5"/>
      <c r="D609" s="5"/>
      <c r="M609" s="5"/>
      <c r="N609" s="5"/>
      <c r="O609" s="21"/>
      <c r="P609" s="5"/>
      <c r="Q609" s="5"/>
      <c r="R609" s="5"/>
      <c r="S609" s="5"/>
      <c r="T609" s="5"/>
      <c r="AB609" s="5"/>
      <c r="AC609" s="5"/>
      <c r="AD609" s="5"/>
      <c r="AE609" s="5"/>
      <c r="AO609" s="5"/>
      <c r="AP609" s="5"/>
      <c r="AQ609" s="21"/>
      <c r="AR609" s="5"/>
      <c r="AS609" s="5"/>
      <c r="AT609" s="5"/>
      <c r="AU609" s="5"/>
      <c r="AV609" s="5"/>
      <c r="BD609" s="5"/>
      <c r="BE609" s="5"/>
      <c r="BF609" s="5"/>
      <c r="BG609" s="5"/>
    </row>
    <row r="610" spans="1:59" ht="12.75" hidden="1" x14ac:dyDescent="0.35">
      <c r="A610" s="5"/>
      <c r="B610" s="5"/>
      <c r="C610" s="5"/>
      <c r="D610" s="5"/>
      <c r="M610" s="5"/>
      <c r="N610" s="5"/>
      <c r="O610" s="21"/>
      <c r="P610" s="5"/>
      <c r="Q610" s="5"/>
      <c r="R610" s="5"/>
      <c r="S610" s="5"/>
      <c r="T610" s="5"/>
      <c r="AB610" s="5"/>
      <c r="AC610" s="5"/>
      <c r="AD610" s="5"/>
      <c r="AE610" s="5"/>
      <c r="AO610" s="5"/>
      <c r="AP610" s="5"/>
      <c r="AQ610" s="21"/>
      <c r="AR610" s="5"/>
      <c r="AS610" s="5"/>
      <c r="AT610" s="5"/>
      <c r="AU610" s="5"/>
      <c r="AV610" s="5"/>
      <c r="BD610" s="5"/>
      <c r="BE610" s="5"/>
      <c r="BF610" s="5"/>
      <c r="BG610" s="5"/>
    </row>
    <row r="611" spans="1:59" ht="12.75" hidden="1" x14ac:dyDescent="0.35">
      <c r="A611" s="5"/>
      <c r="B611" s="5"/>
      <c r="C611" s="5"/>
      <c r="D611" s="5"/>
      <c r="M611" s="5"/>
      <c r="N611" s="5"/>
      <c r="O611" s="21"/>
      <c r="P611" s="5"/>
      <c r="Q611" s="5"/>
      <c r="R611" s="5"/>
      <c r="S611" s="5"/>
      <c r="T611" s="5"/>
      <c r="AB611" s="5"/>
      <c r="AC611" s="5"/>
      <c r="AD611" s="5"/>
      <c r="AE611" s="5"/>
      <c r="AO611" s="5"/>
      <c r="AP611" s="5"/>
      <c r="AQ611" s="21"/>
      <c r="AR611" s="5"/>
      <c r="AS611" s="5"/>
      <c r="AT611" s="5"/>
      <c r="AU611" s="5"/>
      <c r="AV611" s="5"/>
      <c r="BD611" s="5"/>
      <c r="BE611" s="5"/>
      <c r="BF611" s="5"/>
      <c r="BG611" s="5"/>
    </row>
    <row r="612" spans="1:59" ht="12.75" hidden="1" x14ac:dyDescent="0.35">
      <c r="A612" s="5"/>
      <c r="B612" s="5"/>
      <c r="C612" s="5"/>
      <c r="D612" s="5"/>
      <c r="M612" s="5"/>
      <c r="N612" s="5"/>
      <c r="O612" s="21"/>
      <c r="P612" s="5"/>
      <c r="Q612" s="5"/>
      <c r="R612" s="5"/>
      <c r="S612" s="5"/>
      <c r="T612" s="5"/>
      <c r="AB612" s="5"/>
      <c r="AC612" s="5"/>
      <c r="AD612" s="5"/>
      <c r="AE612" s="5"/>
      <c r="AO612" s="5"/>
      <c r="AP612" s="5"/>
      <c r="AQ612" s="21"/>
      <c r="AR612" s="5"/>
      <c r="AS612" s="5"/>
      <c r="AT612" s="5"/>
      <c r="AU612" s="5"/>
      <c r="AV612" s="5"/>
      <c r="BD612" s="5"/>
      <c r="BE612" s="5"/>
      <c r="BF612" s="5"/>
      <c r="BG612" s="5"/>
    </row>
    <row r="613" spans="1:59" ht="12.75" hidden="1" x14ac:dyDescent="0.35">
      <c r="A613" s="5"/>
      <c r="B613" s="5"/>
      <c r="C613" s="5"/>
      <c r="D613" s="5"/>
      <c r="M613" s="5"/>
      <c r="N613" s="5"/>
      <c r="O613" s="21"/>
      <c r="P613" s="5"/>
      <c r="Q613" s="5"/>
      <c r="R613" s="5"/>
      <c r="S613" s="5"/>
      <c r="T613" s="5"/>
      <c r="AB613" s="5"/>
      <c r="AC613" s="5"/>
      <c r="AD613" s="5"/>
      <c r="AE613" s="5"/>
      <c r="AO613" s="5"/>
      <c r="AP613" s="5"/>
      <c r="AQ613" s="21"/>
      <c r="AR613" s="5"/>
      <c r="AS613" s="5"/>
      <c r="AT613" s="5"/>
      <c r="AU613" s="5"/>
      <c r="AV613" s="5"/>
      <c r="BD613" s="5"/>
      <c r="BE613" s="5"/>
      <c r="BF613" s="5"/>
      <c r="BG613" s="5"/>
    </row>
    <row r="614" spans="1:59" ht="12.75" hidden="1" x14ac:dyDescent="0.35">
      <c r="A614" s="5"/>
      <c r="B614" s="5"/>
      <c r="C614" s="5"/>
      <c r="D614" s="5"/>
      <c r="M614" s="5"/>
      <c r="N614" s="5"/>
      <c r="O614" s="21"/>
      <c r="P614" s="5"/>
      <c r="Q614" s="5"/>
      <c r="R614" s="5"/>
      <c r="S614" s="5"/>
      <c r="T614" s="5"/>
      <c r="AB614" s="5"/>
      <c r="AC614" s="5"/>
      <c r="AD614" s="5"/>
      <c r="AE614" s="5"/>
      <c r="AO614" s="5"/>
      <c r="AP614" s="5"/>
      <c r="AQ614" s="21"/>
      <c r="AR614" s="5"/>
      <c r="AS614" s="5"/>
      <c r="AT614" s="5"/>
      <c r="AU614" s="5"/>
      <c r="AV614" s="5"/>
      <c r="BD614" s="5"/>
      <c r="BE614" s="5"/>
      <c r="BF614" s="5"/>
      <c r="BG614" s="5"/>
    </row>
    <row r="615" spans="1:59" ht="12.75" hidden="1" x14ac:dyDescent="0.35">
      <c r="A615" s="5"/>
      <c r="B615" s="5"/>
      <c r="C615" s="5"/>
      <c r="D615" s="5"/>
      <c r="M615" s="5"/>
      <c r="N615" s="5"/>
      <c r="O615" s="21"/>
      <c r="P615" s="5"/>
      <c r="Q615" s="5"/>
      <c r="R615" s="5"/>
      <c r="S615" s="5"/>
      <c r="T615" s="5"/>
      <c r="AB615" s="5"/>
      <c r="AC615" s="5"/>
      <c r="AD615" s="5"/>
      <c r="AE615" s="5"/>
      <c r="AO615" s="5"/>
      <c r="AP615" s="5"/>
      <c r="AQ615" s="21"/>
      <c r="AR615" s="5"/>
      <c r="AS615" s="5"/>
      <c r="AT615" s="5"/>
      <c r="AU615" s="5"/>
      <c r="AV615" s="5"/>
      <c r="BD615" s="5"/>
      <c r="BE615" s="5"/>
      <c r="BF615" s="5"/>
      <c r="BG615" s="5"/>
    </row>
    <row r="616" spans="1:59" ht="12.75" hidden="1" x14ac:dyDescent="0.35">
      <c r="A616" s="5"/>
      <c r="B616" s="5"/>
      <c r="C616" s="5"/>
      <c r="D616" s="5"/>
      <c r="M616" s="5"/>
      <c r="N616" s="5"/>
      <c r="O616" s="21"/>
      <c r="P616" s="5"/>
      <c r="Q616" s="5"/>
      <c r="R616" s="5"/>
      <c r="S616" s="5"/>
      <c r="T616" s="5"/>
      <c r="AB616" s="5"/>
      <c r="AC616" s="5"/>
      <c r="AD616" s="5"/>
      <c r="AE616" s="5"/>
      <c r="AO616" s="5"/>
      <c r="AP616" s="5"/>
      <c r="AQ616" s="21"/>
      <c r="AR616" s="5"/>
      <c r="AS616" s="5"/>
      <c r="AT616" s="5"/>
      <c r="AU616" s="5"/>
      <c r="AV616" s="5"/>
      <c r="BD616" s="5"/>
      <c r="BE616" s="5"/>
      <c r="BF616" s="5"/>
      <c r="BG616" s="5"/>
    </row>
    <row r="617" spans="1:59" ht="12.75" hidden="1" x14ac:dyDescent="0.35">
      <c r="A617" s="5"/>
      <c r="B617" s="5"/>
      <c r="C617" s="5"/>
      <c r="D617" s="5"/>
      <c r="M617" s="5"/>
      <c r="N617" s="5"/>
      <c r="O617" s="21"/>
      <c r="P617" s="5"/>
      <c r="Q617" s="5"/>
      <c r="R617" s="5"/>
      <c r="S617" s="5"/>
      <c r="T617" s="5"/>
      <c r="AB617" s="5"/>
      <c r="AC617" s="5"/>
      <c r="AD617" s="5"/>
      <c r="AE617" s="5"/>
      <c r="AO617" s="5"/>
      <c r="AP617" s="5"/>
      <c r="AQ617" s="21"/>
      <c r="AR617" s="5"/>
      <c r="AS617" s="5"/>
      <c r="AT617" s="5"/>
      <c r="AU617" s="5"/>
      <c r="AV617" s="5"/>
      <c r="BD617" s="5"/>
      <c r="BE617" s="5"/>
      <c r="BF617" s="5"/>
      <c r="BG617" s="5"/>
    </row>
    <row r="618" spans="1:59" ht="12.75" hidden="1" x14ac:dyDescent="0.35">
      <c r="A618" s="5"/>
      <c r="B618" s="5"/>
      <c r="C618" s="5"/>
      <c r="D618" s="5"/>
      <c r="M618" s="5"/>
      <c r="N618" s="5"/>
      <c r="O618" s="21"/>
      <c r="P618" s="5"/>
      <c r="Q618" s="5"/>
      <c r="R618" s="5"/>
      <c r="S618" s="5"/>
      <c r="T618" s="5"/>
      <c r="AB618" s="5"/>
      <c r="AC618" s="5"/>
      <c r="AD618" s="5"/>
      <c r="AE618" s="5"/>
      <c r="AO618" s="5"/>
      <c r="AP618" s="5"/>
      <c r="AQ618" s="21"/>
      <c r="AR618" s="5"/>
      <c r="AS618" s="5"/>
      <c r="AT618" s="5"/>
      <c r="AU618" s="5"/>
      <c r="AV618" s="5"/>
      <c r="BD618" s="5"/>
      <c r="BE618" s="5"/>
      <c r="BF618" s="5"/>
      <c r="BG618" s="5"/>
    </row>
    <row r="619" spans="1:59" ht="12.75" hidden="1" x14ac:dyDescent="0.35">
      <c r="A619" s="5"/>
      <c r="B619" s="5"/>
      <c r="C619" s="5"/>
      <c r="D619" s="5"/>
      <c r="M619" s="5"/>
      <c r="N619" s="5"/>
      <c r="O619" s="21"/>
      <c r="P619" s="5"/>
      <c r="Q619" s="5"/>
      <c r="R619" s="5"/>
      <c r="S619" s="5"/>
      <c r="T619" s="5"/>
      <c r="AB619" s="5"/>
      <c r="AC619" s="5"/>
      <c r="AD619" s="5"/>
      <c r="AE619" s="5"/>
      <c r="AO619" s="5"/>
      <c r="AP619" s="5"/>
      <c r="AQ619" s="21"/>
      <c r="AR619" s="5"/>
      <c r="AS619" s="5"/>
      <c r="AT619" s="5"/>
      <c r="AU619" s="5"/>
      <c r="AV619" s="5"/>
      <c r="BD619" s="5"/>
      <c r="BE619" s="5"/>
      <c r="BF619" s="5"/>
      <c r="BG619" s="5"/>
    </row>
    <row r="620" spans="1:59" ht="12.75" hidden="1" x14ac:dyDescent="0.35">
      <c r="A620" s="5"/>
      <c r="B620" s="5"/>
      <c r="C620" s="5"/>
      <c r="D620" s="5"/>
      <c r="M620" s="5"/>
      <c r="N620" s="5"/>
      <c r="O620" s="21"/>
      <c r="P620" s="5"/>
      <c r="Q620" s="5"/>
      <c r="R620" s="5"/>
      <c r="S620" s="5"/>
      <c r="T620" s="5"/>
      <c r="AB620" s="5"/>
      <c r="AC620" s="5"/>
      <c r="AD620" s="5"/>
      <c r="AE620" s="5"/>
      <c r="AO620" s="5"/>
      <c r="AP620" s="5"/>
      <c r="AQ620" s="21"/>
      <c r="AR620" s="5"/>
      <c r="AS620" s="5"/>
      <c r="AT620" s="5"/>
      <c r="AU620" s="5"/>
      <c r="AV620" s="5"/>
      <c r="BD620" s="5"/>
      <c r="BE620" s="5"/>
      <c r="BF620" s="5"/>
      <c r="BG620" s="5"/>
    </row>
    <row r="621" spans="1:59" ht="12.75" hidden="1" x14ac:dyDescent="0.35">
      <c r="A621" s="5"/>
      <c r="B621" s="5"/>
      <c r="C621" s="5"/>
      <c r="D621" s="5"/>
      <c r="M621" s="5"/>
      <c r="N621" s="5"/>
      <c r="O621" s="21"/>
      <c r="P621" s="5"/>
      <c r="Q621" s="5"/>
      <c r="R621" s="5"/>
      <c r="S621" s="5"/>
      <c r="T621" s="5"/>
      <c r="AB621" s="5"/>
      <c r="AC621" s="5"/>
      <c r="AD621" s="5"/>
      <c r="AE621" s="5"/>
      <c r="AO621" s="5"/>
      <c r="AP621" s="5"/>
      <c r="AQ621" s="21"/>
      <c r="AR621" s="5"/>
      <c r="AS621" s="5"/>
      <c r="AT621" s="5"/>
      <c r="AU621" s="5"/>
      <c r="AV621" s="5"/>
      <c r="BD621" s="5"/>
      <c r="BE621" s="5"/>
      <c r="BF621" s="5"/>
      <c r="BG621" s="5"/>
    </row>
    <row r="622" spans="1:59" ht="12.75" hidden="1" x14ac:dyDescent="0.35">
      <c r="A622" s="5"/>
      <c r="B622" s="5"/>
      <c r="C622" s="5"/>
      <c r="D622" s="5"/>
      <c r="M622" s="5"/>
      <c r="N622" s="5"/>
      <c r="O622" s="21"/>
      <c r="P622" s="5"/>
      <c r="Q622" s="5"/>
      <c r="R622" s="5"/>
      <c r="S622" s="5"/>
      <c r="T622" s="5"/>
      <c r="AB622" s="5"/>
      <c r="AC622" s="5"/>
      <c r="AD622" s="5"/>
      <c r="AE622" s="5"/>
      <c r="AO622" s="5"/>
      <c r="AP622" s="5"/>
      <c r="AQ622" s="21"/>
      <c r="AR622" s="5"/>
      <c r="AS622" s="5"/>
      <c r="AT622" s="5"/>
      <c r="AU622" s="5"/>
      <c r="AV622" s="5"/>
      <c r="BD622" s="5"/>
      <c r="BE622" s="5"/>
      <c r="BF622" s="5"/>
      <c r="BG622" s="5"/>
    </row>
    <row r="623" spans="1:59" ht="12.75" hidden="1" x14ac:dyDescent="0.35">
      <c r="A623" s="5"/>
      <c r="B623" s="5"/>
      <c r="C623" s="5"/>
      <c r="D623" s="5"/>
      <c r="M623" s="5"/>
      <c r="N623" s="5"/>
      <c r="O623" s="21"/>
      <c r="P623" s="5"/>
      <c r="Q623" s="5"/>
      <c r="R623" s="5"/>
      <c r="S623" s="5"/>
      <c r="T623" s="5"/>
      <c r="AB623" s="5"/>
      <c r="AC623" s="5"/>
      <c r="AD623" s="5"/>
      <c r="AE623" s="5"/>
      <c r="AO623" s="5"/>
      <c r="AP623" s="5"/>
      <c r="AQ623" s="21"/>
      <c r="AR623" s="5"/>
      <c r="AS623" s="5"/>
      <c r="AT623" s="5"/>
      <c r="AU623" s="5"/>
      <c r="AV623" s="5"/>
      <c r="BD623" s="5"/>
      <c r="BE623" s="5"/>
      <c r="BF623" s="5"/>
      <c r="BG623" s="5"/>
    </row>
    <row r="624" spans="1:59" ht="12.75" hidden="1" x14ac:dyDescent="0.35">
      <c r="A624" s="5"/>
      <c r="B624" s="5"/>
      <c r="C624" s="5"/>
      <c r="D624" s="5"/>
      <c r="M624" s="5"/>
      <c r="N624" s="5"/>
      <c r="O624" s="21"/>
      <c r="P624" s="5"/>
      <c r="Q624" s="5"/>
      <c r="R624" s="5"/>
      <c r="S624" s="5"/>
      <c r="T624" s="5"/>
      <c r="AB624" s="5"/>
      <c r="AC624" s="5"/>
      <c r="AD624" s="5"/>
      <c r="AE624" s="5"/>
      <c r="AO624" s="5"/>
      <c r="AP624" s="5"/>
      <c r="AQ624" s="21"/>
      <c r="AR624" s="5"/>
      <c r="AS624" s="5"/>
      <c r="AT624" s="5"/>
      <c r="AU624" s="5"/>
      <c r="AV624" s="5"/>
      <c r="BD624" s="5"/>
      <c r="BE624" s="5"/>
      <c r="BF624" s="5"/>
      <c r="BG624" s="5"/>
    </row>
    <row r="625" spans="1:59" ht="12.75" hidden="1" x14ac:dyDescent="0.35">
      <c r="A625" s="5"/>
      <c r="B625" s="5"/>
      <c r="C625" s="5"/>
      <c r="D625" s="5"/>
      <c r="M625" s="5"/>
      <c r="N625" s="5"/>
      <c r="O625" s="21"/>
      <c r="P625" s="5"/>
      <c r="Q625" s="5"/>
      <c r="R625" s="5"/>
      <c r="S625" s="5"/>
      <c r="T625" s="5"/>
      <c r="AB625" s="5"/>
      <c r="AC625" s="5"/>
      <c r="AD625" s="5"/>
      <c r="AE625" s="5"/>
      <c r="AO625" s="5"/>
      <c r="AP625" s="5"/>
      <c r="AQ625" s="21"/>
      <c r="AR625" s="5"/>
      <c r="AS625" s="5"/>
      <c r="AT625" s="5"/>
      <c r="AU625" s="5"/>
      <c r="AV625" s="5"/>
      <c r="BD625" s="5"/>
      <c r="BE625" s="5"/>
      <c r="BF625" s="5"/>
      <c r="BG625" s="5"/>
    </row>
    <row r="626" spans="1:59" ht="12.75" hidden="1" x14ac:dyDescent="0.35">
      <c r="A626" s="5"/>
      <c r="B626" s="5"/>
      <c r="C626" s="5"/>
      <c r="D626" s="5"/>
      <c r="M626" s="5"/>
      <c r="N626" s="5"/>
      <c r="O626" s="21"/>
      <c r="P626" s="5"/>
      <c r="Q626" s="5"/>
      <c r="R626" s="5"/>
      <c r="S626" s="5"/>
      <c r="T626" s="5"/>
      <c r="AB626" s="5"/>
      <c r="AC626" s="5"/>
      <c r="AD626" s="5"/>
      <c r="AE626" s="5"/>
      <c r="AO626" s="5"/>
      <c r="AP626" s="5"/>
      <c r="AQ626" s="21"/>
      <c r="AR626" s="5"/>
      <c r="AS626" s="5"/>
      <c r="AT626" s="5"/>
      <c r="AU626" s="5"/>
      <c r="AV626" s="5"/>
      <c r="BD626" s="5"/>
      <c r="BE626" s="5"/>
      <c r="BF626" s="5"/>
      <c r="BG626" s="5"/>
    </row>
    <row r="627" spans="1:59" ht="12.75" hidden="1" x14ac:dyDescent="0.35">
      <c r="A627" s="5"/>
      <c r="B627" s="5"/>
      <c r="C627" s="5"/>
      <c r="D627" s="5"/>
      <c r="M627" s="5"/>
      <c r="N627" s="5"/>
      <c r="O627" s="21"/>
      <c r="P627" s="5"/>
      <c r="Q627" s="5"/>
      <c r="R627" s="5"/>
      <c r="S627" s="5"/>
      <c r="T627" s="5"/>
      <c r="AB627" s="5"/>
      <c r="AC627" s="5"/>
      <c r="AD627" s="5"/>
      <c r="AE627" s="5"/>
      <c r="AO627" s="5"/>
      <c r="AP627" s="5"/>
      <c r="AQ627" s="21"/>
      <c r="AR627" s="5"/>
      <c r="AS627" s="5"/>
      <c r="AT627" s="5"/>
      <c r="AU627" s="5"/>
      <c r="AV627" s="5"/>
      <c r="BD627" s="5"/>
      <c r="BE627" s="5"/>
      <c r="BF627" s="5"/>
      <c r="BG627" s="5"/>
    </row>
    <row r="628" spans="1:59" ht="12.75" hidden="1" x14ac:dyDescent="0.35">
      <c r="A628" s="5"/>
      <c r="B628" s="5"/>
      <c r="C628" s="5"/>
      <c r="D628" s="5"/>
      <c r="M628" s="5"/>
      <c r="N628" s="5"/>
      <c r="O628" s="21"/>
      <c r="P628" s="5"/>
      <c r="Q628" s="5"/>
      <c r="R628" s="5"/>
      <c r="S628" s="5"/>
      <c r="T628" s="5"/>
      <c r="AB628" s="5"/>
      <c r="AC628" s="5"/>
      <c r="AD628" s="5"/>
      <c r="AE628" s="5"/>
      <c r="AO628" s="5"/>
      <c r="AP628" s="5"/>
      <c r="AQ628" s="21"/>
      <c r="AR628" s="5"/>
      <c r="AS628" s="5"/>
      <c r="AT628" s="5"/>
      <c r="AU628" s="5"/>
      <c r="AV628" s="5"/>
      <c r="BD628" s="5"/>
      <c r="BE628" s="5"/>
      <c r="BF628" s="5"/>
      <c r="BG628" s="5"/>
    </row>
    <row r="629" spans="1:59" ht="12.75" hidden="1" x14ac:dyDescent="0.35">
      <c r="A629" s="5"/>
      <c r="B629" s="5"/>
      <c r="C629" s="5"/>
      <c r="D629" s="5"/>
      <c r="M629" s="5"/>
      <c r="N629" s="5"/>
      <c r="O629" s="21"/>
      <c r="P629" s="5"/>
      <c r="Q629" s="5"/>
      <c r="R629" s="5"/>
      <c r="S629" s="5"/>
      <c r="T629" s="5"/>
      <c r="AB629" s="5"/>
      <c r="AC629" s="5"/>
      <c r="AD629" s="5"/>
      <c r="AE629" s="5"/>
      <c r="AO629" s="5"/>
      <c r="AP629" s="5"/>
      <c r="AQ629" s="21"/>
      <c r="AR629" s="5"/>
      <c r="AS629" s="5"/>
      <c r="AT629" s="5"/>
      <c r="AU629" s="5"/>
      <c r="AV629" s="5"/>
      <c r="BD629" s="5"/>
      <c r="BE629" s="5"/>
      <c r="BF629" s="5"/>
      <c r="BG629" s="5"/>
    </row>
    <row r="630" spans="1:59" ht="12.75" hidden="1" x14ac:dyDescent="0.35">
      <c r="A630" s="5"/>
      <c r="B630" s="5"/>
      <c r="C630" s="5"/>
      <c r="D630" s="5"/>
      <c r="M630" s="5"/>
      <c r="N630" s="5"/>
      <c r="O630" s="21"/>
      <c r="P630" s="5"/>
      <c r="Q630" s="5"/>
      <c r="R630" s="5"/>
      <c r="S630" s="5"/>
      <c r="T630" s="5"/>
      <c r="AB630" s="5"/>
      <c r="AC630" s="5"/>
      <c r="AD630" s="5"/>
      <c r="AE630" s="5"/>
      <c r="AO630" s="5"/>
      <c r="AP630" s="5"/>
      <c r="AQ630" s="21"/>
      <c r="AR630" s="5"/>
      <c r="AS630" s="5"/>
      <c r="AT630" s="5"/>
      <c r="AU630" s="5"/>
      <c r="AV630" s="5"/>
      <c r="BD630" s="5"/>
      <c r="BE630" s="5"/>
      <c r="BF630" s="5"/>
      <c r="BG630" s="5"/>
    </row>
    <row r="631" spans="1:59" ht="12.75" hidden="1" x14ac:dyDescent="0.35">
      <c r="A631" s="5"/>
      <c r="B631" s="5"/>
      <c r="C631" s="5"/>
      <c r="D631" s="5"/>
      <c r="M631" s="5"/>
      <c r="N631" s="5"/>
      <c r="O631" s="21"/>
      <c r="P631" s="5"/>
      <c r="Q631" s="5"/>
      <c r="R631" s="5"/>
      <c r="S631" s="5"/>
      <c r="T631" s="5"/>
      <c r="AB631" s="5"/>
      <c r="AC631" s="5"/>
      <c r="AD631" s="5"/>
      <c r="AE631" s="5"/>
      <c r="AO631" s="5"/>
      <c r="AP631" s="5"/>
      <c r="AQ631" s="21"/>
      <c r="AR631" s="5"/>
      <c r="AS631" s="5"/>
      <c r="AT631" s="5"/>
      <c r="AU631" s="5"/>
      <c r="AV631" s="5"/>
      <c r="BD631" s="5"/>
      <c r="BE631" s="5"/>
      <c r="BF631" s="5"/>
      <c r="BG631" s="5"/>
    </row>
    <row r="632" spans="1:59" ht="12.75" hidden="1" x14ac:dyDescent="0.35">
      <c r="A632" s="5"/>
      <c r="B632" s="5"/>
      <c r="C632" s="5"/>
      <c r="D632" s="5"/>
      <c r="M632" s="5"/>
      <c r="N632" s="5"/>
      <c r="O632" s="21"/>
      <c r="P632" s="5"/>
      <c r="Q632" s="5"/>
      <c r="R632" s="5"/>
      <c r="S632" s="5"/>
      <c r="T632" s="5"/>
      <c r="AB632" s="5"/>
      <c r="AC632" s="5"/>
      <c r="AD632" s="5"/>
      <c r="AE632" s="5"/>
      <c r="AO632" s="5"/>
      <c r="AP632" s="5"/>
      <c r="AQ632" s="21"/>
      <c r="AR632" s="5"/>
      <c r="AS632" s="5"/>
      <c r="AT632" s="5"/>
      <c r="AU632" s="5"/>
      <c r="AV632" s="5"/>
      <c r="BD632" s="5"/>
      <c r="BE632" s="5"/>
      <c r="BF632" s="5"/>
      <c r="BG632" s="5"/>
    </row>
    <row r="633" spans="1:59" ht="12.75" hidden="1" x14ac:dyDescent="0.35">
      <c r="A633" s="5"/>
      <c r="B633" s="5"/>
      <c r="C633" s="5"/>
      <c r="D633" s="5"/>
      <c r="M633" s="5"/>
      <c r="N633" s="5"/>
      <c r="O633" s="21"/>
      <c r="P633" s="5"/>
      <c r="Q633" s="5"/>
      <c r="R633" s="5"/>
      <c r="S633" s="5"/>
      <c r="T633" s="5"/>
      <c r="AB633" s="5"/>
      <c r="AC633" s="5"/>
      <c r="AD633" s="5"/>
      <c r="AE633" s="5"/>
      <c r="AO633" s="5"/>
      <c r="AP633" s="5"/>
      <c r="AQ633" s="21"/>
      <c r="AR633" s="5"/>
      <c r="AS633" s="5"/>
      <c r="AT633" s="5"/>
      <c r="AU633" s="5"/>
      <c r="AV633" s="5"/>
      <c r="BD633" s="5"/>
      <c r="BE633" s="5"/>
      <c r="BF633" s="5"/>
      <c r="BG633" s="5"/>
    </row>
    <row r="634" spans="1:59" ht="12.75" hidden="1" x14ac:dyDescent="0.35">
      <c r="A634" s="5"/>
      <c r="B634" s="5"/>
      <c r="C634" s="5"/>
      <c r="D634" s="5"/>
      <c r="M634" s="5"/>
      <c r="N634" s="5"/>
      <c r="O634" s="21"/>
      <c r="P634" s="5"/>
      <c r="Q634" s="5"/>
      <c r="R634" s="5"/>
      <c r="S634" s="5"/>
      <c r="T634" s="5"/>
      <c r="AB634" s="5"/>
      <c r="AC634" s="5"/>
      <c r="AD634" s="5"/>
      <c r="AE634" s="5"/>
      <c r="AO634" s="5"/>
      <c r="AP634" s="5"/>
      <c r="AQ634" s="21"/>
      <c r="AR634" s="5"/>
      <c r="AS634" s="5"/>
      <c r="AT634" s="5"/>
      <c r="AU634" s="5"/>
      <c r="AV634" s="5"/>
      <c r="BD634" s="5"/>
      <c r="BE634" s="5"/>
      <c r="BF634" s="5"/>
      <c r="BG634" s="5"/>
    </row>
    <row r="635" spans="1:59" ht="12.75" hidden="1" x14ac:dyDescent="0.35">
      <c r="A635" s="5"/>
      <c r="B635" s="5"/>
      <c r="C635" s="5"/>
      <c r="D635" s="5"/>
      <c r="M635" s="5"/>
      <c r="N635" s="5"/>
      <c r="O635" s="21"/>
      <c r="P635" s="5"/>
      <c r="Q635" s="5"/>
      <c r="R635" s="5"/>
      <c r="S635" s="5"/>
      <c r="T635" s="5"/>
      <c r="AB635" s="5"/>
      <c r="AC635" s="5"/>
      <c r="AD635" s="5"/>
      <c r="AE635" s="5"/>
      <c r="AO635" s="5"/>
      <c r="AP635" s="5"/>
      <c r="AQ635" s="21"/>
      <c r="AR635" s="5"/>
      <c r="AS635" s="5"/>
      <c r="AT635" s="5"/>
      <c r="AU635" s="5"/>
      <c r="AV635" s="5"/>
      <c r="BD635" s="5"/>
      <c r="BE635" s="5"/>
      <c r="BF635" s="5"/>
      <c r="BG635" s="5"/>
    </row>
    <row r="636" spans="1:59" ht="12.75" hidden="1" x14ac:dyDescent="0.35">
      <c r="A636" s="5"/>
      <c r="B636" s="5"/>
      <c r="C636" s="5"/>
      <c r="D636" s="5"/>
      <c r="M636" s="5"/>
      <c r="N636" s="5"/>
      <c r="O636" s="21"/>
      <c r="P636" s="5"/>
      <c r="Q636" s="5"/>
      <c r="R636" s="5"/>
      <c r="S636" s="5"/>
      <c r="T636" s="5"/>
      <c r="AB636" s="5"/>
      <c r="AC636" s="5"/>
      <c r="AD636" s="5"/>
      <c r="AE636" s="5"/>
      <c r="AO636" s="5"/>
      <c r="AP636" s="5"/>
      <c r="AQ636" s="21"/>
      <c r="AR636" s="5"/>
      <c r="AS636" s="5"/>
      <c r="AT636" s="5"/>
      <c r="AU636" s="5"/>
      <c r="AV636" s="5"/>
      <c r="BD636" s="5"/>
      <c r="BE636" s="5"/>
      <c r="BF636" s="5"/>
      <c r="BG636" s="5"/>
    </row>
    <row r="637" spans="1:59" ht="12.75" hidden="1" x14ac:dyDescent="0.35">
      <c r="A637" s="5"/>
      <c r="B637" s="5"/>
      <c r="C637" s="5"/>
      <c r="D637" s="5"/>
      <c r="M637" s="5"/>
      <c r="N637" s="5"/>
      <c r="O637" s="21"/>
      <c r="P637" s="5"/>
      <c r="Q637" s="5"/>
      <c r="R637" s="5"/>
      <c r="S637" s="5"/>
      <c r="T637" s="5"/>
      <c r="AB637" s="5"/>
      <c r="AC637" s="5"/>
      <c r="AD637" s="5"/>
      <c r="AE637" s="5"/>
      <c r="AO637" s="5"/>
      <c r="AP637" s="5"/>
      <c r="AQ637" s="21"/>
      <c r="AR637" s="5"/>
      <c r="AS637" s="5"/>
      <c r="AT637" s="5"/>
      <c r="AU637" s="5"/>
      <c r="AV637" s="5"/>
      <c r="BD637" s="5"/>
      <c r="BE637" s="5"/>
      <c r="BF637" s="5"/>
      <c r="BG637" s="5"/>
    </row>
    <row r="638" spans="1:59" ht="12.75" hidden="1" x14ac:dyDescent="0.35">
      <c r="A638" s="5"/>
      <c r="B638" s="5"/>
      <c r="C638" s="5"/>
      <c r="D638" s="5"/>
      <c r="M638" s="5"/>
      <c r="N638" s="5"/>
      <c r="O638" s="21"/>
      <c r="P638" s="5"/>
      <c r="Q638" s="5"/>
      <c r="R638" s="5"/>
      <c r="S638" s="5"/>
      <c r="T638" s="5"/>
      <c r="AB638" s="5"/>
      <c r="AC638" s="5"/>
      <c r="AD638" s="5"/>
      <c r="AE638" s="5"/>
      <c r="AO638" s="5"/>
      <c r="AP638" s="5"/>
      <c r="AQ638" s="21"/>
      <c r="AR638" s="5"/>
      <c r="AS638" s="5"/>
      <c r="AT638" s="5"/>
      <c r="AU638" s="5"/>
      <c r="AV638" s="5"/>
      <c r="BD638" s="5"/>
      <c r="BE638" s="5"/>
      <c r="BF638" s="5"/>
      <c r="BG638" s="5"/>
    </row>
    <row r="639" spans="1:59" ht="12.75" hidden="1" x14ac:dyDescent="0.35">
      <c r="A639" s="5"/>
      <c r="B639" s="5"/>
      <c r="C639" s="5"/>
      <c r="D639" s="5"/>
      <c r="M639" s="5"/>
      <c r="N639" s="5"/>
      <c r="O639" s="21"/>
      <c r="P639" s="5"/>
      <c r="Q639" s="5"/>
      <c r="R639" s="5"/>
      <c r="S639" s="5"/>
      <c r="T639" s="5"/>
      <c r="AB639" s="5"/>
      <c r="AC639" s="5"/>
      <c r="AD639" s="5"/>
      <c r="AE639" s="5"/>
      <c r="AO639" s="5"/>
      <c r="AP639" s="5"/>
      <c r="AQ639" s="21"/>
      <c r="AR639" s="5"/>
      <c r="AS639" s="5"/>
      <c r="AT639" s="5"/>
      <c r="AU639" s="5"/>
      <c r="AV639" s="5"/>
      <c r="BD639" s="5"/>
      <c r="BE639" s="5"/>
      <c r="BF639" s="5"/>
      <c r="BG639" s="5"/>
    </row>
    <row r="640" spans="1:59" ht="12.75" hidden="1" x14ac:dyDescent="0.35">
      <c r="A640" s="5"/>
      <c r="B640" s="5"/>
      <c r="C640" s="5"/>
      <c r="D640" s="5"/>
      <c r="M640" s="5"/>
      <c r="N640" s="5"/>
      <c r="O640" s="21"/>
      <c r="P640" s="5"/>
      <c r="Q640" s="5"/>
      <c r="R640" s="5"/>
      <c r="S640" s="5"/>
      <c r="T640" s="5"/>
      <c r="AB640" s="5"/>
      <c r="AC640" s="5"/>
      <c r="AD640" s="5"/>
      <c r="AE640" s="5"/>
      <c r="AO640" s="5"/>
      <c r="AP640" s="5"/>
      <c r="AQ640" s="21"/>
      <c r="AR640" s="5"/>
      <c r="AS640" s="5"/>
      <c r="AT640" s="5"/>
      <c r="AU640" s="5"/>
      <c r="AV640" s="5"/>
      <c r="BD640" s="5"/>
      <c r="BE640" s="5"/>
      <c r="BF640" s="5"/>
      <c r="BG640" s="5"/>
    </row>
    <row r="641" spans="1:59" ht="12.75" hidden="1" x14ac:dyDescent="0.35">
      <c r="A641" s="5"/>
      <c r="B641" s="5"/>
      <c r="C641" s="5"/>
      <c r="D641" s="5"/>
      <c r="M641" s="5"/>
      <c r="N641" s="5"/>
      <c r="O641" s="21"/>
      <c r="P641" s="5"/>
      <c r="Q641" s="5"/>
      <c r="R641" s="5"/>
      <c r="S641" s="5"/>
      <c r="T641" s="5"/>
      <c r="AB641" s="5"/>
      <c r="AC641" s="5"/>
      <c r="AD641" s="5"/>
      <c r="AE641" s="5"/>
      <c r="AO641" s="5"/>
      <c r="AP641" s="5"/>
      <c r="AQ641" s="21"/>
      <c r="AR641" s="5"/>
      <c r="AS641" s="5"/>
      <c r="AT641" s="5"/>
      <c r="AU641" s="5"/>
      <c r="AV641" s="5"/>
      <c r="BD641" s="5"/>
      <c r="BE641" s="5"/>
      <c r="BF641" s="5"/>
      <c r="BG641" s="5"/>
    </row>
    <row r="642" spans="1:59" ht="12.75" hidden="1" x14ac:dyDescent="0.35">
      <c r="A642" s="5"/>
      <c r="B642" s="5"/>
      <c r="C642" s="5"/>
      <c r="D642" s="5"/>
      <c r="M642" s="5"/>
      <c r="N642" s="5"/>
      <c r="O642" s="21"/>
      <c r="P642" s="5"/>
      <c r="Q642" s="5"/>
      <c r="R642" s="5"/>
      <c r="S642" s="5"/>
      <c r="T642" s="5"/>
      <c r="AB642" s="5"/>
      <c r="AC642" s="5"/>
      <c r="AD642" s="5"/>
      <c r="AE642" s="5"/>
      <c r="AO642" s="5"/>
      <c r="AP642" s="5"/>
      <c r="AQ642" s="21"/>
      <c r="AR642" s="5"/>
      <c r="AS642" s="5"/>
      <c r="AT642" s="5"/>
      <c r="AU642" s="5"/>
      <c r="AV642" s="5"/>
      <c r="BD642" s="5"/>
      <c r="BE642" s="5"/>
      <c r="BF642" s="5"/>
      <c r="BG642" s="5"/>
    </row>
    <row r="643" spans="1:59" ht="12.75" hidden="1" x14ac:dyDescent="0.35">
      <c r="A643" s="5"/>
      <c r="B643" s="5"/>
      <c r="C643" s="5"/>
      <c r="D643" s="5"/>
      <c r="M643" s="5"/>
      <c r="N643" s="5"/>
      <c r="O643" s="21"/>
      <c r="P643" s="5"/>
      <c r="Q643" s="5"/>
      <c r="R643" s="5"/>
      <c r="S643" s="5"/>
      <c r="T643" s="5"/>
      <c r="AB643" s="5"/>
      <c r="AC643" s="5"/>
      <c r="AD643" s="5"/>
      <c r="AE643" s="5"/>
      <c r="AO643" s="5"/>
      <c r="AP643" s="5"/>
      <c r="AQ643" s="21"/>
      <c r="AR643" s="5"/>
      <c r="AS643" s="5"/>
      <c r="AT643" s="5"/>
      <c r="AU643" s="5"/>
      <c r="AV643" s="5"/>
      <c r="BD643" s="5"/>
      <c r="BE643" s="5"/>
      <c r="BF643" s="5"/>
      <c r="BG643" s="5"/>
    </row>
    <row r="644" spans="1:59" ht="12.75" hidden="1" x14ac:dyDescent="0.35">
      <c r="A644" s="5"/>
      <c r="B644" s="5"/>
      <c r="C644" s="5"/>
      <c r="D644" s="5"/>
      <c r="M644" s="5"/>
      <c r="N644" s="5"/>
      <c r="O644" s="21"/>
      <c r="P644" s="5"/>
      <c r="Q644" s="5"/>
      <c r="R644" s="5"/>
      <c r="S644" s="5"/>
      <c r="T644" s="5"/>
      <c r="AB644" s="5"/>
      <c r="AC644" s="5"/>
      <c r="AD644" s="5"/>
      <c r="AE644" s="5"/>
      <c r="AO644" s="5"/>
      <c r="AP644" s="5"/>
      <c r="AQ644" s="21"/>
      <c r="AR644" s="5"/>
      <c r="AS644" s="5"/>
      <c r="AT644" s="5"/>
      <c r="AU644" s="5"/>
      <c r="AV644" s="5"/>
      <c r="BD644" s="5"/>
      <c r="BE644" s="5"/>
      <c r="BF644" s="5"/>
      <c r="BG644" s="5"/>
    </row>
    <row r="645" spans="1:59" ht="12.75" hidden="1" x14ac:dyDescent="0.35">
      <c r="A645" s="5"/>
      <c r="B645" s="5"/>
      <c r="C645" s="5"/>
      <c r="D645" s="5"/>
      <c r="M645" s="5"/>
      <c r="N645" s="5"/>
      <c r="O645" s="21"/>
      <c r="P645" s="5"/>
      <c r="Q645" s="5"/>
      <c r="R645" s="5"/>
      <c r="S645" s="5"/>
      <c r="T645" s="5"/>
      <c r="AB645" s="5"/>
      <c r="AC645" s="5"/>
      <c r="AD645" s="5"/>
      <c r="AE645" s="5"/>
      <c r="AO645" s="5"/>
      <c r="AP645" s="5"/>
      <c r="AQ645" s="21"/>
      <c r="AR645" s="5"/>
      <c r="AS645" s="5"/>
      <c r="AT645" s="5"/>
      <c r="AU645" s="5"/>
      <c r="AV645" s="5"/>
      <c r="BD645" s="5"/>
      <c r="BE645" s="5"/>
      <c r="BF645" s="5"/>
      <c r="BG645" s="5"/>
    </row>
    <row r="646" spans="1:59" ht="12.75" hidden="1" x14ac:dyDescent="0.35">
      <c r="A646" s="5"/>
      <c r="B646" s="5"/>
      <c r="C646" s="5"/>
      <c r="D646" s="5"/>
      <c r="M646" s="5"/>
      <c r="N646" s="5"/>
      <c r="O646" s="21"/>
      <c r="P646" s="5"/>
      <c r="Q646" s="5"/>
      <c r="R646" s="5"/>
      <c r="S646" s="5"/>
      <c r="T646" s="5"/>
      <c r="AB646" s="5"/>
      <c r="AC646" s="5"/>
      <c r="AD646" s="5"/>
      <c r="AE646" s="5"/>
      <c r="AO646" s="5"/>
      <c r="AP646" s="5"/>
      <c r="AQ646" s="21"/>
      <c r="AR646" s="5"/>
      <c r="AS646" s="5"/>
      <c r="AT646" s="5"/>
      <c r="AU646" s="5"/>
      <c r="AV646" s="5"/>
      <c r="BD646" s="5"/>
      <c r="BE646" s="5"/>
      <c r="BF646" s="5"/>
      <c r="BG646" s="5"/>
    </row>
    <row r="647" spans="1:59" ht="12.75" hidden="1" x14ac:dyDescent="0.35">
      <c r="A647" s="5"/>
      <c r="B647" s="5"/>
      <c r="C647" s="5"/>
      <c r="D647" s="5"/>
      <c r="M647" s="5"/>
      <c r="N647" s="5"/>
      <c r="O647" s="21"/>
      <c r="P647" s="5"/>
      <c r="Q647" s="5"/>
      <c r="R647" s="5"/>
      <c r="S647" s="5"/>
      <c r="T647" s="5"/>
      <c r="AB647" s="5"/>
      <c r="AC647" s="5"/>
      <c r="AD647" s="5"/>
      <c r="AE647" s="5"/>
      <c r="AO647" s="5"/>
      <c r="AP647" s="5"/>
      <c r="AQ647" s="21"/>
      <c r="AR647" s="5"/>
      <c r="AS647" s="5"/>
      <c r="AT647" s="5"/>
      <c r="AU647" s="5"/>
      <c r="AV647" s="5"/>
      <c r="BD647" s="5"/>
      <c r="BE647" s="5"/>
      <c r="BF647" s="5"/>
      <c r="BG647" s="5"/>
    </row>
    <row r="648" spans="1:59" ht="12.75" hidden="1" x14ac:dyDescent="0.35">
      <c r="A648" s="5"/>
      <c r="B648" s="5"/>
      <c r="C648" s="5"/>
      <c r="D648" s="5"/>
      <c r="M648" s="5"/>
      <c r="N648" s="5"/>
      <c r="O648" s="21"/>
      <c r="P648" s="5"/>
      <c r="Q648" s="5"/>
      <c r="R648" s="5"/>
      <c r="S648" s="5"/>
      <c r="T648" s="5"/>
      <c r="AB648" s="5"/>
      <c r="AC648" s="5"/>
      <c r="AD648" s="5"/>
      <c r="AE648" s="5"/>
      <c r="AO648" s="5"/>
      <c r="AP648" s="5"/>
      <c r="AQ648" s="21"/>
      <c r="AR648" s="5"/>
      <c r="AS648" s="5"/>
      <c r="AT648" s="5"/>
      <c r="AU648" s="5"/>
      <c r="AV648" s="5"/>
      <c r="BD648" s="5"/>
      <c r="BE648" s="5"/>
      <c r="BF648" s="5"/>
      <c r="BG648" s="5"/>
    </row>
    <row r="649" spans="1:59" ht="12.75" hidden="1" x14ac:dyDescent="0.35">
      <c r="A649" s="5"/>
      <c r="B649" s="5"/>
      <c r="C649" s="5"/>
      <c r="D649" s="5"/>
      <c r="M649" s="5"/>
      <c r="N649" s="5"/>
      <c r="O649" s="21"/>
      <c r="P649" s="5"/>
      <c r="Q649" s="5"/>
      <c r="R649" s="5"/>
      <c r="S649" s="5"/>
      <c r="T649" s="5"/>
      <c r="AB649" s="5"/>
      <c r="AC649" s="5"/>
      <c r="AD649" s="5"/>
      <c r="AE649" s="5"/>
      <c r="AO649" s="5"/>
      <c r="AP649" s="5"/>
      <c r="AQ649" s="21"/>
      <c r="AR649" s="5"/>
      <c r="AS649" s="5"/>
      <c r="AT649" s="5"/>
      <c r="AU649" s="5"/>
      <c r="AV649" s="5"/>
      <c r="BD649" s="5"/>
      <c r="BE649" s="5"/>
      <c r="BF649" s="5"/>
      <c r="BG649" s="5"/>
    </row>
    <row r="650" spans="1:59" ht="12.75" hidden="1" x14ac:dyDescent="0.35">
      <c r="A650" s="5"/>
      <c r="B650" s="5"/>
      <c r="C650" s="5"/>
      <c r="D650" s="5"/>
      <c r="M650" s="5"/>
      <c r="N650" s="5"/>
      <c r="O650" s="21"/>
      <c r="P650" s="5"/>
      <c r="Q650" s="5"/>
      <c r="R650" s="5"/>
      <c r="S650" s="5"/>
      <c r="T650" s="5"/>
      <c r="AB650" s="5"/>
      <c r="AC650" s="5"/>
      <c r="AD650" s="5"/>
      <c r="AE650" s="5"/>
      <c r="AO650" s="5"/>
      <c r="AP650" s="5"/>
      <c r="AQ650" s="21"/>
      <c r="AR650" s="5"/>
      <c r="AS650" s="5"/>
      <c r="AT650" s="5"/>
      <c r="AU650" s="5"/>
      <c r="AV650" s="5"/>
      <c r="BD650" s="5"/>
      <c r="BE650" s="5"/>
      <c r="BF650" s="5"/>
      <c r="BG650" s="5"/>
    </row>
    <row r="651" spans="1:59" ht="12.75" hidden="1" x14ac:dyDescent="0.35">
      <c r="A651" s="5"/>
      <c r="B651" s="5"/>
      <c r="C651" s="5"/>
      <c r="D651" s="5"/>
      <c r="M651" s="5"/>
      <c r="N651" s="5"/>
      <c r="O651" s="21"/>
      <c r="P651" s="5"/>
      <c r="Q651" s="5"/>
      <c r="R651" s="5"/>
      <c r="S651" s="5"/>
      <c r="T651" s="5"/>
      <c r="AB651" s="5"/>
      <c r="AC651" s="5"/>
      <c r="AD651" s="5"/>
      <c r="AE651" s="5"/>
      <c r="AO651" s="5"/>
      <c r="AP651" s="5"/>
      <c r="AQ651" s="21"/>
      <c r="AR651" s="5"/>
      <c r="AS651" s="5"/>
      <c r="AT651" s="5"/>
      <c r="AU651" s="5"/>
      <c r="AV651" s="5"/>
      <c r="BD651" s="5"/>
      <c r="BE651" s="5"/>
      <c r="BF651" s="5"/>
      <c r="BG651" s="5"/>
    </row>
    <row r="652" spans="1:59" ht="12.75" hidden="1" x14ac:dyDescent="0.35">
      <c r="A652" s="5"/>
      <c r="B652" s="5"/>
      <c r="C652" s="5"/>
      <c r="D652" s="5"/>
      <c r="M652" s="5"/>
      <c r="N652" s="5"/>
      <c r="O652" s="21"/>
      <c r="P652" s="5"/>
      <c r="Q652" s="5"/>
      <c r="R652" s="5"/>
      <c r="S652" s="5"/>
      <c r="T652" s="5"/>
      <c r="AB652" s="5"/>
      <c r="AC652" s="5"/>
      <c r="AD652" s="5"/>
      <c r="AE652" s="5"/>
      <c r="AO652" s="5"/>
      <c r="AP652" s="5"/>
      <c r="AQ652" s="21"/>
      <c r="AR652" s="5"/>
      <c r="AS652" s="5"/>
      <c r="AT652" s="5"/>
      <c r="AU652" s="5"/>
      <c r="AV652" s="5"/>
      <c r="BD652" s="5"/>
      <c r="BE652" s="5"/>
      <c r="BF652" s="5"/>
      <c r="BG652" s="5"/>
    </row>
    <row r="653" spans="1:59" ht="12.75" hidden="1" x14ac:dyDescent="0.35">
      <c r="A653" s="5"/>
      <c r="B653" s="5"/>
      <c r="C653" s="5"/>
      <c r="D653" s="5"/>
      <c r="M653" s="5"/>
      <c r="N653" s="5"/>
      <c r="O653" s="21"/>
      <c r="P653" s="5"/>
      <c r="Q653" s="5"/>
      <c r="R653" s="5"/>
      <c r="S653" s="5"/>
      <c r="T653" s="5"/>
      <c r="AB653" s="5"/>
      <c r="AC653" s="5"/>
      <c r="AD653" s="5"/>
      <c r="AE653" s="5"/>
      <c r="AO653" s="5"/>
      <c r="AP653" s="5"/>
      <c r="AQ653" s="21"/>
      <c r="AR653" s="5"/>
      <c r="AS653" s="5"/>
      <c r="AT653" s="5"/>
      <c r="AU653" s="5"/>
      <c r="AV653" s="5"/>
      <c r="BD653" s="5"/>
      <c r="BE653" s="5"/>
      <c r="BF653" s="5"/>
      <c r="BG653" s="5"/>
    </row>
    <row r="654" spans="1:59" ht="12.75" hidden="1" x14ac:dyDescent="0.35">
      <c r="A654" s="5"/>
      <c r="B654" s="5"/>
      <c r="C654" s="5"/>
      <c r="D654" s="5"/>
      <c r="M654" s="5"/>
      <c r="N654" s="5"/>
      <c r="O654" s="21"/>
      <c r="P654" s="5"/>
      <c r="Q654" s="5"/>
      <c r="R654" s="5"/>
      <c r="S654" s="5"/>
      <c r="T654" s="5"/>
      <c r="AB654" s="5"/>
      <c r="AC654" s="5"/>
      <c r="AD654" s="5"/>
      <c r="AE654" s="5"/>
      <c r="AO654" s="5"/>
      <c r="AP654" s="5"/>
      <c r="AQ654" s="21"/>
      <c r="AR654" s="5"/>
      <c r="AS654" s="5"/>
      <c r="AT654" s="5"/>
      <c r="AU654" s="5"/>
      <c r="AV654" s="5"/>
      <c r="BD654" s="5"/>
      <c r="BE654" s="5"/>
      <c r="BF654" s="5"/>
      <c r="BG654" s="5"/>
    </row>
    <row r="655" spans="1:59" ht="12.75" hidden="1" x14ac:dyDescent="0.35">
      <c r="A655" s="5"/>
      <c r="B655" s="5"/>
      <c r="C655" s="5"/>
      <c r="D655" s="5"/>
      <c r="M655" s="5"/>
      <c r="N655" s="5"/>
      <c r="O655" s="21"/>
      <c r="P655" s="5"/>
      <c r="Q655" s="5"/>
      <c r="R655" s="5"/>
      <c r="S655" s="5"/>
      <c r="T655" s="5"/>
      <c r="AB655" s="5"/>
      <c r="AC655" s="5"/>
      <c r="AD655" s="5"/>
      <c r="AE655" s="5"/>
      <c r="AO655" s="5"/>
      <c r="AP655" s="5"/>
      <c r="AQ655" s="21"/>
      <c r="AR655" s="5"/>
      <c r="AS655" s="5"/>
      <c r="AT655" s="5"/>
      <c r="AU655" s="5"/>
      <c r="AV655" s="5"/>
      <c r="BD655" s="5"/>
      <c r="BE655" s="5"/>
      <c r="BF655" s="5"/>
      <c r="BG655" s="5"/>
    </row>
    <row r="656" spans="1:59" ht="12.75" hidden="1" x14ac:dyDescent="0.35">
      <c r="A656" s="5"/>
      <c r="B656" s="5"/>
      <c r="C656" s="5"/>
      <c r="D656" s="5"/>
      <c r="M656" s="5"/>
      <c r="N656" s="5"/>
      <c r="O656" s="21"/>
      <c r="P656" s="5"/>
      <c r="Q656" s="5"/>
      <c r="R656" s="5"/>
      <c r="S656" s="5"/>
      <c r="T656" s="5"/>
      <c r="AB656" s="5"/>
      <c r="AC656" s="5"/>
      <c r="AD656" s="5"/>
      <c r="AE656" s="5"/>
      <c r="AO656" s="5"/>
      <c r="AP656" s="5"/>
      <c r="AQ656" s="21"/>
      <c r="AR656" s="5"/>
      <c r="AS656" s="5"/>
      <c r="AT656" s="5"/>
      <c r="AU656" s="5"/>
      <c r="AV656" s="5"/>
      <c r="BD656" s="5"/>
      <c r="BE656" s="5"/>
      <c r="BF656" s="5"/>
      <c r="BG656" s="5"/>
    </row>
    <row r="657" spans="1:59" ht="12.75" hidden="1" x14ac:dyDescent="0.35">
      <c r="A657" s="5"/>
      <c r="B657" s="5"/>
      <c r="C657" s="5"/>
      <c r="D657" s="5"/>
      <c r="M657" s="5"/>
      <c r="N657" s="5"/>
      <c r="O657" s="21"/>
      <c r="P657" s="5"/>
      <c r="Q657" s="5"/>
      <c r="R657" s="5"/>
      <c r="S657" s="5"/>
      <c r="T657" s="5"/>
      <c r="AB657" s="5"/>
      <c r="AC657" s="5"/>
      <c r="AD657" s="5"/>
      <c r="AE657" s="5"/>
      <c r="AO657" s="5"/>
      <c r="AP657" s="5"/>
      <c r="AQ657" s="21"/>
      <c r="AR657" s="5"/>
      <c r="AS657" s="5"/>
      <c r="AT657" s="5"/>
      <c r="AU657" s="5"/>
      <c r="AV657" s="5"/>
      <c r="BD657" s="5"/>
      <c r="BE657" s="5"/>
      <c r="BF657" s="5"/>
      <c r="BG657" s="5"/>
    </row>
    <row r="658" spans="1:59" ht="12.75" hidden="1" x14ac:dyDescent="0.35">
      <c r="A658" s="5"/>
      <c r="B658" s="5"/>
      <c r="C658" s="5"/>
      <c r="D658" s="5"/>
      <c r="M658" s="5"/>
      <c r="N658" s="5"/>
      <c r="O658" s="21"/>
      <c r="P658" s="5"/>
      <c r="Q658" s="5"/>
      <c r="R658" s="5"/>
      <c r="S658" s="5"/>
      <c r="T658" s="5"/>
      <c r="AB658" s="5"/>
      <c r="AC658" s="5"/>
      <c r="AD658" s="5"/>
      <c r="AE658" s="5"/>
      <c r="AO658" s="5"/>
      <c r="AP658" s="5"/>
      <c r="AQ658" s="21"/>
      <c r="AR658" s="5"/>
      <c r="AS658" s="5"/>
      <c r="AT658" s="5"/>
      <c r="AU658" s="5"/>
      <c r="AV658" s="5"/>
      <c r="BD658" s="5"/>
      <c r="BE658" s="5"/>
      <c r="BF658" s="5"/>
      <c r="BG658" s="5"/>
    </row>
    <row r="659" spans="1:59" ht="12.75" hidden="1" x14ac:dyDescent="0.35">
      <c r="A659" s="5"/>
      <c r="B659" s="5"/>
      <c r="C659" s="5"/>
      <c r="D659" s="5"/>
      <c r="M659" s="5"/>
      <c r="N659" s="5"/>
      <c r="O659" s="21"/>
      <c r="P659" s="5"/>
      <c r="Q659" s="5"/>
      <c r="R659" s="5"/>
      <c r="S659" s="5"/>
      <c r="T659" s="5"/>
      <c r="AB659" s="5"/>
      <c r="AC659" s="5"/>
      <c r="AD659" s="5"/>
      <c r="AE659" s="5"/>
      <c r="AO659" s="5"/>
      <c r="AP659" s="5"/>
      <c r="AQ659" s="21"/>
      <c r="AR659" s="5"/>
      <c r="AS659" s="5"/>
      <c r="AT659" s="5"/>
      <c r="AU659" s="5"/>
      <c r="AV659" s="5"/>
      <c r="BD659" s="5"/>
      <c r="BE659" s="5"/>
      <c r="BF659" s="5"/>
      <c r="BG659" s="5"/>
    </row>
    <row r="660" spans="1:59" ht="12.75" hidden="1" x14ac:dyDescent="0.35">
      <c r="A660" s="5"/>
      <c r="B660" s="5"/>
      <c r="C660" s="5"/>
      <c r="D660" s="5"/>
      <c r="M660" s="5"/>
      <c r="N660" s="5"/>
      <c r="O660" s="21"/>
      <c r="P660" s="5"/>
      <c r="Q660" s="5"/>
      <c r="R660" s="5"/>
      <c r="S660" s="5"/>
      <c r="T660" s="5"/>
      <c r="AB660" s="5"/>
      <c r="AC660" s="5"/>
      <c r="AD660" s="5"/>
      <c r="AE660" s="5"/>
      <c r="AO660" s="5"/>
      <c r="AP660" s="5"/>
      <c r="AQ660" s="21"/>
      <c r="AR660" s="5"/>
      <c r="AS660" s="5"/>
      <c r="AT660" s="5"/>
      <c r="AU660" s="5"/>
      <c r="AV660" s="5"/>
      <c r="BD660" s="5"/>
      <c r="BE660" s="5"/>
      <c r="BF660" s="5"/>
      <c r="BG660" s="5"/>
    </row>
    <row r="661" spans="1:59" ht="12.75" hidden="1" x14ac:dyDescent="0.35">
      <c r="A661" s="5"/>
      <c r="B661" s="5"/>
      <c r="C661" s="5"/>
      <c r="D661" s="5"/>
      <c r="M661" s="5"/>
      <c r="N661" s="5"/>
      <c r="O661" s="21"/>
      <c r="P661" s="5"/>
      <c r="Q661" s="5"/>
      <c r="R661" s="5"/>
      <c r="S661" s="5"/>
      <c r="T661" s="5"/>
      <c r="AB661" s="5"/>
      <c r="AC661" s="5"/>
      <c r="AD661" s="5"/>
      <c r="AE661" s="5"/>
      <c r="AO661" s="5"/>
      <c r="AP661" s="5"/>
      <c r="AQ661" s="21"/>
      <c r="AR661" s="5"/>
      <c r="AS661" s="5"/>
      <c r="AT661" s="5"/>
      <c r="AU661" s="5"/>
      <c r="AV661" s="5"/>
      <c r="BD661" s="5"/>
      <c r="BE661" s="5"/>
      <c r="BF661" s="5"/>
      <c r="BG661" s="5"/>
    </row>
    <row r="662" spans="1:59" ht="12.75" hidden="1" x14ac:dyDescent="0.35">
      <c r="A662" s="5"/>
      <c r="B662" s="5"/>
      <c r="C662" s="5"/>
      <c r="D662" s="5"/>
      <c r="M662" s="5"/>
      <c r="N662" s="5"/>
      <c r="O662" s="21"/>
      <c r="P662" s="5"/>
      <c r="Q662" s="5"/>
      <c r="R662" s="5"/>
      <c r="S662" s="5"/>
      <c r="T662" s="5"/>
      <c r="AB662" s="5"/>
      <c r="AC662" s="5"/>
      <c r="AD662" s="5"/>
      <c r="AE662" s="5"/>
      <c r="AO662" s="5"/>
      <c r="AP662" s="5"/>
      <c r="AQ662" s="21"/>
      <c r="AR662" s="5"/>
      <c r="AS662" s="5"/>
      <c r="AT662" s="5"/>
      <c r="AU662" s="5"/>
      <c r="AV662" s="5"/>
      <c r="BD662" s="5"/>
      <c r="BE662" s="5"/>
      <c r="BF662" s="5"/>
      <c r="BG662" s="5"/>
    </row>
    <row r="663" spans="1:59" ht="12.75" hidden="1" x14ac:dyDescent="0.35">
      <c r="A663" s="5"/>
      <c r="B663" s="5"/>
      <c r="C663" s="5"/>
      <c r="D663" s="5"/>
      <c r="M663" s="5"/>
      <c r="N663" s="5"/>
      <c r="O663" s="21"/>
      <c r="P663" s="5"/>
      <c r="Q663" s="5"/>
      <c r="R663" s="5"/>
      <c r="S663" s="5"/>
      <c r="T663" s="5"/>
      <c r="AB663" s="5"/>
      <c r="AC663" s="5"/>
      <c r="AD663" s="5"/>
      <c r="AE663" s="5"/>
      <c r="AO663" s="5"/>
      <c r="AP663" s="5"/>
      <c r="AQ663" s="21"/>
      <c r="AR663" s="5"/>
      <c r="AS663" s="5"/>
      <c r="AT663" s="5"/>
      <c r="AU663" s="5"/>
      <c r="AV663" s="5"/>
      <c r="BD663" s="5"/>
      <c r="BE663" s="5"/>
      <c r="BF663" s="5"/>
      <c r="BG663" s="5"/>
    </row>
    <row r="664" spans="1:59" ht="12.75" hidden="1" x14ac:dyDescent="0.35">
      <c r="A664" s="5"/>
      <c r="B664" s="5"/>
      <c r="C664" s="5"/>
      <c r="D664" s="5"/>
      <c r="M664" s="5"/>
      <c r="N664" s="5"/>
      <c r="O664" s="21"/>
      <c r="P664" s="5"/>
      <c r="Q664" s="5"/>
      <c r="R664" s="5"/>
      <c r="S664" s="5"/>
      <c r="T664" s="5"/>
      <c r="AB664" s="5"/>
      <c r="AC664" s="5"/>
      <c r="AD664" s="5"/>
      <c r="AE664" s="5"/>
      <c r="AO664" s="5"/>
      <c r="AP664" s="5"/>
      <c r="AQ664" s="21"/>
      <c r="AR664" s="5"/>
      <c r="AS664" s="5"/>
      <c r="AT664" s="5"/>
      <c r="AU664" s="5"/>
      <c r="AV664" s="5"/>
      <c r="BD664" s="5"/>
      <c r="BE664" s="5"/>
      <c r="BF664" s="5"/>
      <c r="BG664" s="5"/>
    </row>
    <row r="665" spans="1:59" ht="12.75" hidden="1" x14ac:dyDescent="0.35">
      <c r="A665" s="5"/>
      <c r="B665" s="5"/>
      <c r="C665" s="5"/>
      <c r="D665" s="5"/>
      <c r="M665" s="5"/>
      <c r="N665" s="5"/>
      <c r="O665" s="21"/>
      <c r="P665" s="5"/>
      <c r="Q665" s="5"/>
      <c r="R665" s="5"/>
      <c r="S665" s="5"/>
      <c r="T665" s="5"/>
      <c r="AB665" s="5"/>
      <c r="AC665" s="5"/>
      <c r="AD665" s="5"/>
      <c r="AE665" s="5"/>
      <c r="AO665" s="5"/>
      <c r="AP665" s="5"/>
      <c r="AQ665" s="21"/>
      <c r="AR665" s="5"/>
      <c r="AS665" s="5"/>
      <c r="AT665" s="5"/>
      <c r="AU665" s="5"/>
      <c r="AV665" s="5"/>
      <c r="BD665" s="5"/>
      <c r="BE665" s="5"/>
      <c r="BF665" s="5"/>
      <c r="BG665" s="5"/>
    </row>
    <row r="666" spans="1:59" ht="12.75" hidden="1" x14ac:dyDescent="0.35">
      <c r="A666" s="5"/>
      <c r="B666" s="5"/>
      <c r="C666" s="5"/>
      <c r="D666" s="5"/>
      <c r="M666" s="5"/>
      <c r="N666" s="5"/>
      <c r="O666" s="21"/>
      <c r="P666" s="5"/>
      <c r="Q666" s="5"/>
      <c r="R666" s="5"/>
      <c r="S666" s="5"/>
      <c r="T666" s="5"/>
      <c r="AB666" s="5"/>
      <c r="AC666" s="5"/>
      <c r="AD666" s="5"/>
      <c r="AE666" s="5"/>
      <c r="AO666" s="5"/>
      <c r="AP666" s="5"/>
      <c r="AQ666" s="21"/>
      <c r="AR666" s="5"/>
      <c r="AS666" s="5"/>
      <c r="AT666" s="5"/>
      <c r="AU666" s="5"/>
      <c r="AV666" s="5"/>
      <c r="BD666" s="5"/>
      <c r="BE666" s="5"/>
      <c r="BF666" s="5"/>
      <c r="BG666" s="5"/>
    </row>
    <row r="667" spans="1:59" ht="12.75" hidden="1" x14ac:dyDescent="0.35">
      <c r="A667" s="5"/>
      <c r="B667" s="5"/>
      <c r="C667" s="5"/>
      <c r="D667" s="5"/>
      <c r="M667" s="5"/>
      <c r="N667" s="5"/>
      <c r="O667" s="21"/>
      <c r="P667" s="5"/>
      <c r="Q667" s="5"/>
      <c r="R667" s="5"/>
      <c r="S667" s="5"/>
      <c r="T667" s="5"/>
      <c r="AB667" s="5"/>
      <c r="AC667" s="5"/>
      <c r="AD667" s="5"/>
      <c r="AE667" s="5"/>
      <c r="AO667" s="5"/>
      <c r="AP667" s="5"/>
      <c r="AQ667" s="21"/>
      <c r="AR667" s="5"/>
      <c r="AS667" s="5"/>
      <c r="AT667" s="5"/>
      <c r="AU667" s="5"/>
      <c r="AV667" s="5"/>
      <c r="BD667" s="5"/>
      <c r="BE667" s="5"/>
      <c r="BF667" s="5"/>
      <c r="BG667" s="5"/>
    </row>
    <row r="668" spans="1:59" ht="12.75" hidden="1" x14ac:dyDescent="0.35">
      <c r="A668" s="5"/>
      <c r="B668" s="5"/>
      <c r="C668" s="5"/>
      <c r="D668" s="5"/>
      <c r="M668" s="5"/>
      <c r="N668" s="5"/>
      <c r="O668" s="21"/>
      <c r="P668" s="5"/>
      <c r="Q668" s="5"/>
      <c r="R668" s="5"/>
      <c r="S668" s="5"/>
      <c r="T668" s="5"/>
      <c r="AB668" s="5"/>
      <c r="AC668" s="5"/>
      <c r="AD668" s="5"/>
      <c r="AE668" s="5"/>
      <c r="AO668" s="5"/>
      <c r="AP668" s="5"/>
      <c r="AQ668" s="21"/>
      <c r="AR668" s="5"/>
      <c r="AS668" s="5"/>
      <c r="AT668" s="5"/>
      <c r="AU668" s="5"/>
      <c r="AV668" s="5"/>
      <c r="BD668" s="5"/>
      <c r="BE668" s="5"/>
      <c r="BF668" s="5"/>
      <c r="BG668" s="5"/>
    </row>
    <row r="669" spans="1:59" ht="12.75" hidden="1" x14ac:dyDescent="0.35">
      <c r="A669" s="5"/>
      <c r="B669" s="5"/>
      <c r="C669" s="5"/>
      <c r="D669" s="5"/>
      <c r="M669" s="5"/>
      <c r="N669" s="5"/>
      <c r="O669" s="21"/>
      <c r="P669" s="5"/>
      <c r="Q669" s="5"/>
      <c r="R669" s="5"/>
      <c r="S669" s="5"/>
      <c r="T669" s="5"/>
      <c r="AB669" s="5"/>
      <c r="AC669" s="5"/>
      <c r="AD669" s="5"/>
      <c r="AE669" s="5"/>
      <c r="AO669" s="5"/>
      <c r="AP669" s="5"/>
      <c r="AQ669" s="21"/>
      <c r="AR669" s="5"/>
      <c r="AS669" s="5"/>
      <c r="AT669" s="5"/>
      <c r="AU669" s="5"/>
      <c r="AV669" s="5"/>
      <c r="BD669" s="5"/>
      <c r="BE669" s="5"/>
      <c r="BF669" s="5"/>
      <c r="BG669" s="5"/>
    </row>
    <row r="670" spans="1:59" ht="12.75" hidden="1" x14ac:dyDescent="0.35">
      <c r="A670" s="5"/>
      <c r="B670" s="5"/>
      <c r="C670" s="5"/>
      <c r="D670" s="5"/>
      <c r="M670" s="5"/>
      <c r="N670" s="5"/>
      <c r="O670" s="21"/>
      <c r="P670" s="5"/>
      <c r="Q670" s="5"/>
      <c r="R670" s="5"/>
      <c r="S670" s="5"/>
      <c r="T670" s="5"/>
      <c r="AB670" s="5"/>
      <c r="AC670" s="5"/>
      <c r="AD670" s="5"/>
      <c r="AE670" s="5"/>
      <c r="AO670" s="5"/>
      <c r="AP670" s="5"/>
      <c r="AQ670" s="21"/>
      <c r="AR670" s="5"/>
      <c r="AS670" s="5"/>
      <c r="AT670" s="5"/>
      <c r="AU670" s="5"/>
      <c r="AV670" s="5"/>
      <c r="BD670" s="5"/>
      <c r="BE670" s="5"/>
      <c r="BF670" s="5"/>
      <c r="BG670" s="5"/>
    </row>
    <row r="671" spans="1:59" ht="12.75" hidden="1" x14ac:dyDescent="0.35">
      <c r="A671" s="5"/>
      <c r="B671" s="5"/>
      <c r="C671" s="5"/>
      <c r="D671" s="5"/>
      <c r="M671" s="5"/>
      <c r="N671" s="5"/>
      <c r="O671" s="21"/>
      <c r="P671" s="5"/>
      <c r="Q671" s="5"/>
      <c r="R671" s="5"/>
      <c r="S671" s="5"/>
      <c r="T671" s="5"/>
      <c r="AB671" s="5"/>
      <c r="AC671" s="5"/>
      <c r="AD671" s="5"/>
      <c r="AE671" s="5"/>
      <c r="AO671" s="5"/>
      <c r="AP671" s="5"/>
      <c r="AQ671" s="21"/>
      <c r="AR671" s="5"/>
      <c r="AS671" s="5"/>
      <c r="AT671" s="5"/>
      <c r="AU671" s="5"/>
      <c r="AV671" s="5"/>
      <c r="BD671" s="5"/>
      <c r="BE671" s="5"/>
      <c r="BF671" s="5"/>
      <c r="BG671" s="5"/>
    </row>
    <row r="672" spans="1:59" ht="12.75" hidden="1" x14ac:dyDescent="0.35">
      <c r="A672" s="5"/>
      <c r="B672" s="5"/>
      <c r="C672" s="5"/>
      <c r="D672" s="5"/>
      <c r="M672" s="5"/>
      <c r="N672" s="5"/>
      <c r="O672" s="21"/>
      <c r="P672" s="5"/>
      <c r="Q672" s="5"/>
      <c r="R672" s="5"/>
      <c r="S672" s="5"/>
      <c r="T672" s="5"/>
      <c r="AB672" s="5"/>
      <c r="AC672" s="5"/>
      <c r="AD672" s="5"/>
      <c r="AE672" s="5"/>
      <c r="AO672" s="5"/>
      <c r="AP672" s="5"/>
      <c r="AQ672" s="21"/>
      <c r="AR672" s="5"/>
      <c r="AS672" s="5"/>
      <c r="AT672" s="5"/>
      <c r="AU672" s="5"/>
      <c r="AV672" s="5"/>
      <c r="BD672" s="5"/>
      <c r="BE672" s="5"/>
      <c r="BF672" s="5"/>
      <c r="BG672" s="5"/>
    </row>
    <row r="673" spans="1:59" ht="12.75" hidden="1" x14ac:dyDescent="0.35">
      <c r="A673" s="5"/>
      <c r="B673" s="5"/>
      <c r="C673" s="5"/>
      <c r="D673" s="5"/>
      <c r="M673" s="5"/>
      <c r="N673" s="5"/>
      <c r="O673" s="21"/>
      <c r="P673" s="5"/>
      <c r="Q673" s="5"/>
      <c r="R673" s="5"/>
      <c r="S673" s="5"/>
      <c r="T673" s="5"/>
      <c r="AB673" s="5"/>
      <c r="AC673" s="5"/>
      <c r="AD673" s="5"/>
      <c r="AE673" s="5"/>
      <c r="AO673" s="5"/>
      <c r="AP673" s="5"/>
      <c r="AQ673" s="21"/>
      <c r="AR673" s="5"/>
      <c r="AS673" s="5"/>
      <c r="AT673" s="5"/>
      <c r="AU673" s="5"/>
      <c r="AV673" s="5"/>
      <c r="BD673" s="5"/>
      <c r="BE673" s="5"/>
      <c r="BF673" s="5"/>
      <c r="BG673" s="5"/>
    </row>
    <row r="674" spans="1:59" ht="12.75" hidden="1" x14ac:dyDescent="0.35">
      <c r="A674" s="5"/>
      <c r="B674" s="5"/>
      <c r="C674" s="5"/>
      <c r="D674" s="5"/>
      <c r="M674" s="5"/>
      <c r="N674" s="5"/>
      <c r="O674" s="21"/>
      <c r="P674" s="5"/>
      <c r="Q674" s="5"/>
      <c r="R674" s="5"/>
      <c r="S674" s="5"/>
      <c r="T674" s="5"/>
      <c r="AB674" s="5"/>
      <c r="AC674" s="5"/>
      <c r="AD674" s="5"/>
      <c r="AE674" s="5"/>
      <c r="AO674" s="5"/>
      <c r="AP674" s="5"/>
      <c r="AQ674" s="21"/>
      <c r="AR674" s="5"/>
      <c r="AS674" s="5"/>
      <c r="AT674" s="5"/>
      <c r="AU674" s="5"/>
      <c r="AV674" s="5"/>
      <c r="BD674" s="5"/>
      <c r="BE674" s="5"/>
      <c r="BF674" s="5"/>
      <c r="BG674" s="5"/>
    </row>
    <row r="675" spans="1:59" ht="12.75" hidden="1" x14ac:dyDescent="0.35">
      <c r="A675" s="5"/>
      <c r="B675" s="5"/>
      <c r="C675" s="5"/>
      <c r="D675" s="5"/>
      <c r="M675" s="5"/>
      <c r="N675" s="5"/>
      <c r="O675" s="21"/>
      <c r="P675" s="5"/>
      <c r="Q675" s="5"/>
      <c r="R675" s="5"/>
      <c r="S675" s="5"/>
      <c r="T675" s="5"/>
      <c r="AB675" s="5"/>
      <c r="AC675" s="5"/>
      <c r="AD675" s="5"/>
      <c r="AE675" s="5"/>
      <c r="AO675" s="5"/>
      <c r="AP675" s="5"/>
      <c r="AQ675" s="21"/>
      <c r="AR675" s="5"/>
      <c r="AS675" s="5"/>
      <c r="AT675" s="5"/>
      <c r="AU675" s="5"/>
      <c r="AV675" s="5"/>
      <c r="BD675" s="5"/>
      <c r="BE675" s="5"/>
      <c r="BF675" s="5"/>
      <c r="BG675" s="5"/>
    </row>
    <row r="676" spans="1:59" ht="12.75" hidden="1" x14ac:dyDescent="0.35">
      <c r="A676" s="5"/>
      <c r="B676" s="5"/>
      <c r="C676" s="5"/>
      <c r="D676" s="5"/>
      <c r="M676" s="5"/>
      <c r="N676" s="5"/>
      <c r="O676" s="21"/>
      <c r="P676" s="5"/>
      <c r="Q676" s="5"/>
      <c r="R676" s="5"/>
      <c r="S676" s="5"/>
      <c r="T676" s="5"/>
      <c r="AB676" s="5"/>
      <c r="AC676" s="5"/>
      <c r="AD676" s="5"/>
      <c r="AE676" s="5"/>
      <c r="AO676" s="5"/>
      <c r="AP676" s="5"/>
      <c r="AQ676" s="21"/>
      <c r="AR676" s="5"/>
      <c r="AS676" s="5"/>
      <c r="AT676" s="5"/>
      <c r="AU676" s="5"/>
      <c r="AV676" s="5"/>
      <c r="BD676" s="5"/>
      <c r="BE676" s="5"/>
      <c r="BF676" s="5"/>
      <c r="BG676" s="5"/>
    </row>
    <row r="677" spans="1:59" ht="12.75" hidden="1" x14ac:dyDescent="0.35">
      <c r="A677" s="5"/>
      <c r="B677" s="5"/>
      <c r="C677" s="5"/>
      <c r="D677" s="5"/>
      <c r="M677" s="5"/>
      <c r="N677" s="5"/>
      <c r="O677" s="21"/>
      <c r="P677" s="5"/>
      <c r="Q677" s="5"/>
      <c r="R677" s="5"/>
      <c r="S677" s="5"/>
      <c r="T677" s="5"/>
      <c r="AB677" s="5"/>
      <c r="AC677" s="5"/>
      <c r="AD677" s="5"/>
      <c r="AE677" s="5"/>
      <c r="AO677" s="5"/>
      <c r="AP677" s="5"/>
      <c r="AQ677" s="21"/>
      <c r="AR677" s="5"/>
      <c r="AS677" s="5"/>
      <c r="AT677" s="5"/>
      <c r="AU677" s="5"/>
      <c r="AV677" s="5"/>
      <c r="BD677" s="5"/>
      <c r="BE677" s="5"/>
      <c r="BF677" s="5"/>
      <c r="BG677" s="5"/>
    </row>
    <row r="678" spans="1:59" ht="12.75" hidden="1" x14ac:dyDescent="0.35">
      <c r="A678" s="5"/>
      <c r="B678" s="5"/>
      <c r="C678" s="5"/>
      <c r="D678" s="5"/>
      <c r="M678" s="5"/>
      <c r="N678" s="5"/>
      <c r="O678" s="21"/>
      <c r="P678" s="5"/>
      <c r="Q678" s="5"/>
      <c r="R678" s="5"/>
      <c r="S678" s="5"/>
      <c r="T678" s="5"/>
      <c r="AB678" s="5"/>
      <c r="AC678" s="5"/>
      <c r="AD678" s="5"/>
      <c r="AE678" s="5"/>
      <c r="AO678" s="5"/>
      <c r="AP678" s="5"/>
      <c r="AQ678" s="21"/>
      <c r="AR678" s="5"/>
      <c r="AS678" s="5"/>
      <c r="AT678" s="5"/>
      <c r="AU678" s="5"/>
      <c r="AV678" s="5"/>
      <c r="BD678" s="5"/>
      <c r="BE678" s="5"/>
      <c r="BF678" s="5"/>
      <c r="BG678" s="5"/>
    </row>
    <row r="679" spans="1:59" ht="12.75" hidden="1" x14ac:dyDescent="0.35">
      <c r="A679" s="5"/>
      <c r="B679" s="5"/>
      <c r="C679" s="5"/>
      <c r="D679" s="5"/>
      <c r="M679" s="5"/>
      <c r="N679" s="5"/>
      <c r="O679" s="21"/>
      <c r="P679" s="5"/>
      <c r="Q679" s="5"/>
      <c r="R679" s="5"/>
      <c r="S679" s="5"/>
      <c r="T679" s="5"/>
      <c r="AB679" s="5"/>
      <c r="AC679" s="5"/>
      <c r="AD679" s="5"/>
      <c r="AE679" s="5"/>
      <c r="AO679" s="5"/>
      <c r="AP679" s="5"/>
      <c r="AQ679" s="21"/>
      <c r="AR679" s="5"/>
      <c r="AS679" s="5"/>
      <c r="AT679" s="5"/>
      <c r="AU679" s="5"/>
      <c r="AV679" s="5"/>
      <c r="BD679" s="5"/>
      <c r="BE679" s="5"/>
      <c r="BF679" s="5"/>
      <c r="BG679" s="5"/>
    </row>
    <row r="680" spans="1:59" ht="12.75" hidden="1" x14ac:dyDescent="0.35">
      <c r="A680" s="5"/>
      <c r="B680" s="5"/>
      <c r="C680" s="5"/>
      <c r="D680" s="5"/>
      <c r="M680" s="5"/>
      <c r="N680" s="5"/>
      <c r="O680" s="21"/>
      <c r="P680" s="5"/>
      <c r="Q680" s="5"/>
      <c r="R680" s="5"/>
      <c r="S680" s="5"/>
      <c r="T680" s="5"/>
      <c r="AB680" s="5"/>
      <c r="AC680" s="5"/>
      <c r="AD680" s="5"/>
      <c r="AE680" s="5"/>
      <c r="AO680" s="5"/>
      <c r="AP680" s="5"/>
      <c r="AQ680" s="21"/>
      <c r="AR680" s="5"/>
      <c r="AS680" s="5"/>
      <c r="AT680" s="5"/>
      <c r="AU680" s="5"/>
      <c r="AV680" s="5"/>
      <c r="BD680" s="5"/>
      <c r="BE680" s="5"/>
      <c r="BF680" s="5"/>
      <c r="BG680" s="5"/>
    </row>
    <row r="681" spans="1:59" ht="12.75" hidden="1" x14ac:dyDescent="0.35">
      <c r="A681" s="5"/>
      <c r="B681" s="5"/>
      <c r="C681" s="5"/>
      <c r="D681" s="5"/>
      <c r="M681" s="5"/>
      <c r="N681" s="5"/>
      <c r="O681" s="21"/>
      <c r="P681" s="5"/>
      <c r="Q681" s="5"/>
      <c r="R681" s="5"/>
      <c r="S681" s="5"/>
      <c r="T681" s="5"/>
      <c r="AB681" s="5"/>
      <c r="AC681" s="5"/>
      <c r="AD681" s="5"/>
      <c r="AE681" s="5"/>
      <c r="AO681" s="5"/>
      <c r="AP681" s="5"/>
      <c r="AQ681" s="21"/>
      <c r="AR681" s="5"/>
      <c r="AS681" s="5"/>
      <c r="AT681" s="5"/>
      <c r="AU681" s="5"/>
      <c r="AV681" s="5"/>
      <c r="BD681" s="5"/>
      <c r="BE681" s="5"/>
      <c r="BF681" s="5"/>
      <c r="BG681" s="5"/>
    </row>
    <row r="682" spans="1:59" ht="12.75" hidden="1" x14ac:dyDescent="0.35">
      <c r="A682" s="5"/>
      <c r="B682" s="5"/>
      <c r="C682" s="5"/>
      <c r="D682" s="5"/>
      <c r="M682" s="5"/>
      <c r="N682" s="5"/>
      <c r="O682" s="21"/>
      <c r="P682" s="5"/>
      <c r="Q682" s="5"/>
      <c r="R682" s="5"/>
      <c r="S682" s="5"/>
      <c r="T682" s="5"/>
      <c r="AB682" s="5"/>
      <c r="AC682" s="5"/>
      <c r="AD682" s="5"/>
      <c r="AE682" s="5"/>
      <c r="AO682" s="5"/>
      <c r="AP682" s="5"/>
      <c r="AQ682" s="21"/>
      <c r="AR682" s="5"/>
      <c r="AS682" s="5"/>
      <c r="AT682" s="5"/>
      <c r="AU682" s="5"/>
      <c r="AV682" s="5"/>
      <c r="BD682" s="5"/>
      <c r="BE682" s="5"/>
      <c r="BF682" s="5"/>
      <c r="BG682" s="5"/>
    </row>
    <row r="683" spans="1:59" ht="12.75" hidden="1" x14ac:dyDescent="0.35">
      <c r="A683" s="5"/>
      <c r="B683" s="5"/>
      <c r="C683" s="5"/>
      <c r="D683" s="5"/>
      <c r="M683" s="5"/>
      <c r="N683" s="5"/>
      <c r="O683" s="21"/>
      <c r="P683" s="5"/>
      <c r="Q683" s="5"/>
      <c r="R683" s="5"/>
      <c r="S683" s="5"/>
      <c r="T683" s="5"/>
      <c r="AB683" s="5"/>
      <c r="AC683" s="5"/>
      <c r="AD683" s="5"/>
      <c r="AE683" s="5"/>
      <c r="AO683" s="5"/>
      <c r="AP683" s="5"/>
      <c r="AQ683" s="21"/>
      <c r="AR683" s="5"/>
      <c r="AS683" s="5"/>
      <c r="AT683" s="5"/>
      <c r="AU683" s="5"/>
      <c r="AV683" s="5"/>
      <c r="BD683" s="5"/>
      <c r="BE683" s="5"/>
      <c r="BF683" s="5"/>
      <c r="BG683" s="5"/>
    </row>
    <row r="684" spans="1:59" ht="12.75" hidden="1" x14ac:dyDescent="0.35">
      <c r="A684" s="5"/>
      <c r="B684" s="5"/>
      <c r="C684" s="5"/>
      <c r="D684" s="5"/>
      <c r="M684" s="5"/>
      <c r="N684" s="5"/>
      <c r="O684" s="21"/>
      <c r="P684" s="5"/>
      <c r="Q684" s="5"/>
      <c r="R684" s="5"/>
      <c r="S684" s="5"/>
      <c r="T684" s="5"/>
      <c r="AB684" s="5"/>
      <c r="AC684" s="5"/>
      <c r="AD684" s="5"/>
      <c r="AE684" s="5"/>
      <c r="AO684" s="5"/>
      <c r="AP684" s="5"/>
      <c r="AQ684" s="21"/>
      <c r="AR684" s="5"/>
      <c r="AS684" s="5"/>
      <c r="AT684" s="5"/>
      <c r="AU684" s="5"/>
      <c r="AV684" s="5"/>
      <c r="BD684" s="5"/>
      <c r="BE684" s="5"/>
      <c r="BF684" s="5"/>
      <c r="BG684" s="5"/>
    </row>
    <row r="685" spans="1:59" ht="12.75" hidden="1" x14ac:dyDescent="0.35">
      <c r="A685" s="5"/>
      <c r="B685" s="5"/>
      <c r="C685" s="5"/>
      <c r="D685" s="5"/>
      <c r="M685" s="5"/>
      <c r="N685" s="5"/>
      <c r="O685" s="21"/>
      <c r="P685" s="5"/>
      <c r="Q685" s="5"/>
      <c r="R685" s="5"/>
      <c r="S685" s="5"/>
      <c r="T685" s="5"/>
      <c r="AB685" s="5"/>
      <c r="AC685" s="5"/>
      <c r="AD685" s="5"/>
      <c r="AE685" s="5"/>
      <c r="AO685" s="5"/>
      <c r="AP685" s="5"/>
      <c r="AQ685" s="21"/>
      <c r="AR685" s="5"/>
      <c r="AS685" s="5"/>
      <c r="AT685" s="5"/>
      <c r="AU685" s="5"/>
      <c r="AV685" s="5"/>
      <c r="BD685" s="5"/>
      <c r="BE685" s="5"/>
      <c r="BF685" s="5"/>
      <c r="BG685" s="5"/>
    </row>
    <row r="686" spans="1:59" ht="12.75" hidden="1" x14ac:dyDescent="0.35">
      <c r="A686" s="5"/>
      <c r="B686" s="5"/>
      <c r="C686" s="5"/>
      <c r="D686" s="5"/>
      <c r="M686" s="5"/>
      <c r="N686" s="5"/>
      <c r="O686" s="21"/>
      <c r="P686" s="5"/>
      <c r="Q686" s="5"/>
      <c r="R686" s="5"/>
      <c r="S686" s="5"/>
      <c r="T686" s="5"/>
      <c r="AB686" s="5"/>
      <c r="AC686" s="5"/>
      <c r="AD686" s="5"/>
      <c r="AE686" s="5"/>
      <c r="AO686" s="5"/>
      <c r="AP686" s="5"/>
      <c r="AQ686" s="21"/>
      <c r="AR686" s="5"/>
      <c r="AS686" s="5"/>
      <c r="AT686" s="5"/>
      <c r="AU686" s="5"/>
      <c r="AV686" s="5"/>
      <c r="BD686" s="5"/>
      <c r="BE686" s="5"/>
      <c r="BF686" s="5"/>
      <c r="BG686" s="5"/>
    </row>
    <row r="687" spans="1:59" ht="12.75" hidden="1" x14ac:dyDescent="0.35">
      <c r="A687" s="5"/>
      <c r="B687" s="5"/>
      <c r="C687" s="5"/>
      <c r="D687" s="5"/>
      <c r="M687" s="5"/>
      <c r="N687" s="5"/>
      <c r="O687" s="21"/>
      <c r="P687" s="5"/>
      <c r="Q687" s="5"/>
      <c r="R687" s="5"/>
      <c r="S687" s="5"/>
      <c r="T687" s="5"/>
      <c r="AB687" s="5"/>
      <c r="AC687" s="5"/>
      <c r="AD687" s="5"/>
      <c r="AE687" s="5"/>
      <c r="AO687" s="5"/>
      <c r="AP687" s="5"/>
      <c r="AQ687" s="21"/>
      <c r="AR687" s="5"/>
      <c r="AS687" s="5"/>
      <c r="AT687" s="5"/>
      <c r="AU687" s="5"/>
      <c r="AV687" s="5"/>
      <c r="BD687" s="5"/>
      <c r="BE687" s="5"/>
      <c r="BF687" s="5"/>
      <c r="BG687" s="5"/>
    </row>
    <row r="688" spans="1:59" ht="12.75" hidden="1" x14ac:dyDescent="0.35">
      <c r="A688" s="5"/>
      <c r="B688" s="5"/>
      <c r="C688" s="5"/>
      <c r="D688" s="5"/>
      <c r="M688" s="5"/>
      <c r="N688" s="5"/>
      <c r="O688" s="21"/>
      <c r="P688" s="5"/>
      <c r="Q688" s="5"/>
      <c r="R688" s="5"/>
      <c r="S688" s="5"/>
      <c r="T688" s="5"/>
      <c r="AB688" s="5"/>
      <c r="AC688" s="5"/>
      <c r="AD688" s="5"/>
      <c r="AE688" s="5"/>
      <c r="AO688" s="5"/>
      <c r="AP688" s="5"/>
      <c r="AQ688" s="21"/>
      <c r="AR688" s="5"/>
      <c r="AS688" s="5"/>
      <c r="AT688" s="5"/>
      <c r="AU688" s="5"/>
      <c r="AV688" s="5"/>
      <c r="BD688" s="5"/>
      <c r="BE688" s="5"/>
      <c r="BF688" s="5"/>
      <c r="BG688" s="5"/>
    </row>
    <row r="689" spans="1:59" ht="12.75" hidden="1" x14ac:dyDescent="0.35">
      <c r="A689" s="5"/>
      <c r="B689" s="5"/>
      <c r="C689" s="5"/>
      <c r="D689" s="5"/>
      <c r="M689" s="5"/>
      <c r="N689" s="5"/>
      <c r="O689" s="21"/>
      <c r="P689" s="5"/>
      <c r="Q689" s="5"/>
      <c r="R689" s="5"/>
      <c r="S689" s="5"/>
      <c r="T689" s="5"/>
      <c r="AB689" s="5"/>
      <c r="AC689" s="5"/>
      <c r="AD689" s="5"/>
      <c r="AE689" s="5"/>
      <c r="AO689" s="5"/>
      <c r="AP689" s="5"/>
      <c r="AQ689" s="21"/>
      <c r="AR689" s="5"/>
      <c r="AS689" s="5"/>
      <c r="AT689" s="5"/>
      <c r="AU689" s="5"/>
      <c r="AV689" s="5"/>
      <c r="BD689" s="5"/>
      <c r="BE689" s="5"/>
      <c r="BF689" s="5"/>
      <c r="BG689" s="5"/>
    </row>
    <row r="690" spans="1:59" ht="12.75" hidden="1" x14ac:dyDescent="0.35">
      <c r="A690" s="5"/>
      <c r="B690" s="5"/>
      <c r="C690" s="5"/>
      <c r="D690" s="5"/>
      <c r="M690" s="5"/>
      <c r="N690" s="5"/>
      <c r="O690" s="21"/>
      <c r="P690" s="5"/>
      <c r="Q690" s="5"/>
      <c r="R690" s="5"/>
      <c r="S690" s="5"/>
      <c r="T690" s="5"/>
      <c r="AB690" s="5"/>
      <c r="AC690" s="5"/>
      <c r="AD690" s="5"/>
      <c r="AE690" s="5"/>
      <c r="AO690" s="5"/>
      <c r="AP690" s="5"/>
      <c r="AQ690" s="21"/>
      <c r="AR690" s="5"/>
      <c r="AS690" s="5"/>
      <c r="AT690" s="5"/>
      <c r="AU690" s="5"/>
      <c r="AV690" s="5"/>
      <c r="BD690" s="5"/>
      <c r="BE690" s="5"/>
      <c r="BF690" s="5"/>
      <c r="BG690" s="5"/>
    </row>
    <row r="691" spans="1:59" ht="12.75" hidden="1" x14ac:dyDescent="0.35">
      <c r="A691" s="5"/>
      <c r="B691" s="5"/>
      <c r="C691" s="5"/>
      <c r="D691" s="5"/>
      <c r="M691" s="5"/>
      <c r="N691" s="5"/>
      <c r="O691" s="21"/>
      <c r="P691" s="5"/>
      <c r="Q691" s="5"/>
      <c r="R691" s="5"/>
      <c r="S691" s="5"/>
      <c r="T691" s="5"/>
      <c r="AB691" s="5"/>
      <c r="AC691" s="5"/>
      <c r="AD691" s="5"/>
      <c r="AE691" s="5"/>
      <c r="AO691" s="5"/>
      <c r="AP691" s="5"/>
      <c r="AQ691" s="21"/>
      <c r="AR691" s="5"/>
      <c r="AS691" s="5"/>
      <c r="AT691" s="5"/>
      <c r="AU691" s="5"/>
      <c r="AV691" s="5"/>
      <c r="BD691" s="5"/>
      <c r="BE691" s="5"/>
      <c r="BF691" s="5"/>
      <c r="BG691" s="5"/>
    </row>
    <row r="692" spans="1:59" ht="12.75" hidden="1" x14ac:dyDescent="0.35">
      <c r="A692" s="5"/>
      <c r="B692" s="5"/>
      <c r="C692" s="5"/>
      <c r="D692" s="5"/>
      <c r="M692" s="5"/>
      <c r="N692" s="5"/>
      <c r="O692" s="21"/>
      <c r="P692" s="5"/>
      <c r="Q692" s="5"/>
      <c r="R692" s="5"/>
      <c r="S692" s="5"/>
      <c r="T692" s="5"/>
      <c r="AB692" s="5"/>
      <c r="AC692" s="5"/>
      <c r="AD692" s="5"/>
      <c r="AE692" s="5"/>
      <c r="AO692" s="5"/>
      <c r="AP692" s="5"/>
      <c r="AQ692" s="21"/>
      <c r="AR692" s="5"/>
      <c r="AS692" s="5"/>
      <c r="AT692" s="5"/>
      <c r="AU692" s="5"/>
      <c r="AV692" s="5"/>
      <c r="BD692" s="5"/>
      <c r="BE692" s="5"/>
      <c r="BF692" s="5"/>
      <c r="BG692" s="5"/>
    </row>
    <row r="693" spans="1:59" ht="12.75" hidden="1" x14ac:dyDescent="0.35">
      <c r="A693" s="5"/>
      <c r="B693" s="5"/>
      <c r="C693" s="5"/>
      <c r="D693" s="5"/>
      <c r="M693" s="5"/>
      <c r="N693" s="5"/>
      <c r="O693" s="21"/>
      <c r="P693" s="5"/>
      <c r="Q693" s="5"/>
      <c r="R693" s="5"/>
      <c r="S693" s="5"/>
      <c r="T693" s="5"/>
      <c r="AB693" s="5"/>
      <c r="AC693" s="5"/>
      <c r="AD693" s="5"/>
      <c r="AE693" s="5"/>
      <c r="AO693" s="5"/>
      <c r="AP693" s="5"/>
      <c r="AQ693" s="21"/>
      <c r="AR693" s="5"/>
      <c r="AS693" s="5"/>
      <c r="AT693" s="5"/>
      <c r="AU693" s="5"/>
      <c r="AV693" s="5"/>
      <c r="BD693" s="5"/>
      <c r="BE693" s="5"/>
      <c r="BF693" s="5"/>
      <c r="BG693" s="5"/>
    </row>
    <row r="694" spans="1:59" ht="12.75" hidden="1" x14ac:dyDescent="0.35">
      <c r="A694" s="5"/>
      <c r="B694" s="5"/>
      <c r="C694" s="5"/>
      <c r="D694" s="5"/>
      <c r="M694" s="5"/>
      <c r="N694" s="5"/>
      <c r="O694" s="21"/>
      <c r="P694" s="5"/>
      <c r="Q694" s="5"/>
      <c r="R694" s="5"/>
      <c r="S694" s="5"/>
      <c r="T694" s="5"/>
      <c r="AB694" s="5"/>
      <c r="AC694" s="5"/>
      <c r="AD694" s="5"/>
      <c r="AE694" s="5"/>
      <c r="AO694" s="5"/>
      <c r="AP694" s="5"/>
      <c r="AQ694" s="21"/>
      <c r="AR694" s="5"/>
      <c r="AS694" s="5"/>
      <c r="AT694" s="5"/>
      <c r="AU694" s="5"/>
      <c r="AV694" s="5"/>
      <c r="BD694" s="5"/>
      <c r="BE694" s="5"/>
      <c r="BF694" s="5"/>
      <c r="BG694" s="5"/>
    </row>
    <row r="695" spans="1:59" ht="12.75" hidden="1" x14ac:dyDescent="0.35">
      <c r="A695" s="5"/>
      <c r="B695" s="5"/>
      <c r="C695" s="5"/>
      <c r="D695" s="5"/>
      <c r="M695" s="5"/>
      <c r="N695" s="5"/>
      <c r="O695" s="21"/>
      <c r="P695" s="5"/>
      <c r="Q695" s="5"/>
      <c r="R695" s="5"/>
      <c r="S695" s="5"/>
      <c r="T695" s="5"/>
      <c r="AB695" s="5"/>
      <c r="AC695" s="5"/>
      <c r="AD695" s="5"/>
      <c r="AE695" s="5"/>
      <c r="AO695" s="5"/>
      <c r="AP695" s="5"/>
      <c r="AQ695" s="21"/>
      <c r="AR695" s="5"/>
      <c r="AS695" s="5"/>
      <c r="AT695" s="5"/>
      <c r="AU695" s="5"/>
      <c r="AV695" s="5"/>
      <c r="BD695" s="5"/>
      <c r="BE695" s="5"/>
      <c r="BF695" s="5"/>
      <c r="BG695" s="5"/>
    </row>
    <row r="696" spans="1:59" ht="12.75" hidden="1" x14ac:dyDescent="0.35">
      <c r="A696" s="5"/>
      <c r="B696" s="5"/>
      <c r="C696" s="5"/>
      <c r="D696" s="5"/>
      <c r="M696" s="5"/>
      <c r="N696" s="5"/>
      <c r="O696" s="21"/>
      <c r="P696" s="5"/>
      <c r="Q696" s="5"/>
      <c r="R696" s="5"/>
      <c r="S696" s="5"/>
      <c r="T696" s="5"/>
      <c r="AB696" s="5"/>
      <c r="AC696" s="5"/>
      <c r="AD696" s="5"/>
      <c r="AE696" s="5"/>
      <c r="AO696" s="5"/>
      <c r="AP696" s="5"/>
      <c r="AQ696" s="21"/>
      <c r="AR696" s="5"/>
      <c r="AS696" s="5"/>
      <c r="AT696" s="5"/>
      <c r="AU696" s="5"/>
      <c r="AV696" s="5"/>
      <c r="BD696" s="5"/>
      <c r="BE696" s="5"/>
      <c r="BF696" s="5"/>
      <c r="BG696" s="5"/>
    </row>
    <row r="697" spans="1:59" ht="12.75" hidden="1" x14ac:dyDescent="0.35">
      <c r="A697" s="5"/>
      <c r="B697" s="5"/>
      <c r="C697" s="5"/>
      <c r="D697" s="5"/>
      <c r="M697" s="5"/>
      <c r="N697" s="5"/>
      <c r="O697" s="21"/>
      <c r="P697" s="5"/>
      <c r="Q697" s="5"/>
      <c r="R697" s="5"/>
      <c r="S697" s="5"/>
      <c r="T697" s="5"/>
      <c r="AB697" s="5"/>
      <c r="AC697" s="5"/>
      <c r="AD697" s="5"/>
      <c r="AE697" s="5"/>
      <c r="AO697" s="5"/>
      <c r="AP697" s="5"/>
      <c r="AQ697" s="21"/>
      <c r="AR697" s="5"/>
      <c r="AS697" s="5"/>
      <c r="AT697" s="5"/>
      <c r="AU697" s="5"/>
      <c r="AV697" s="5"/>
      <c r="BD697" s="5"/>
      <c r="BE697" s="5"/>
      <c r="BF697" s="5"/>
      <c r="BG697" s="5"/>
    </row>
    <row r="698" spans="1:59" ht="12.75" hidden="1" x14ac:dyDescent="0.35">
      <c r="A698" s="5"/>
      <c r="B698" s="5"/>
      <c r="C698" s="5"/>
      <c r="D698" s="5"/>
      <c r="M698" s="5"/>
      <c r="N698" s="5"/>
      <c r="O698" s="21"/>
      <c r="P698" s="5"/>
      <c r="Q698" s="5"/>
      <c r="R698" s="5"/>
      <c r="S698" s="5"/>
      <c r="T698" s="5"/>
      <c r="AB698" s="5"/>
      <c r="AC698" s="5"/>
      <c r="AD698" s="5"/>
      <c r="AE698" s="5"/>
      <c r="AO698" s="5"/>
      <c r="AP698" s="5"/>
      <c r="AQ698" s="21"/>
      <c r="AR698" s="5"/>
      <c r="AS698" s="5"/>
      <c r="AT698" s="5"/>
      <c r="AU698" s="5"/>
      <c r="AV698" s="5"/>
      <c r="BD698" s="5"/>
      <c r="BE698" s="5"/>
      <c r="BF698" s="5"/>
      <c r="BG698" s="5"/>
    </row>
    <row r="699" spans="1:59" ht="12.75" hidden="1" x14ac:dyDescent="0.35">
      <c r="A699" s="5"/>
      <c r="B699" s="5"/>
      <c r="C699" s="5"/>
      <c r="D699" s="5"/>
      <c r="M699" s="5"/>
      <c r="N699" s="5"/>
      <c r="O699" s="21"/>
      <c r="P699" s="5"/>
      <c r="Q699" s="5"/>
      <c r="R699" s="5"/>
      <c r="S699" s="5"/>
      <c r="T699" s="5"/>
      <c r="AB699" s="5"/>
      <c r="AC699" s="5"/>
      <c r="AD699" s="5"/>
      <c r="AE699" s="5"/>
      <c r="AO699" s="5"/>
      <c r="AP699" s="5"/>
      <c r="AQ699" s="21"/>
      <c r="AR699" s="5"/>
      <c r="AS699" s="5"/>
      <c r="AT699" s="5"/>
      <c r="AU699" s="5"/>
      <c r="AV699" s="5"/>
      <c r="BD699" s="5"/>
      <c r="BE699" s="5"/>
      <c r="BF699" s="5"/>
      <c r="BG699" s="5"/>
    </row>
    <row r="700" spans="1:59" ht="12.75" hidden="1" x14ac:dyDescent="0.35">
      <c r="A700" s="5"/>
      <c r="B700" s="5"/>
      <c r="C700" s="5"/>
      <c r="D700" s="5"/>
      <c r="M700" s="5"/>
      <c r="N700" s="5"/>
      <c r="O700" s="21"/>
      <c r="P700" s="5"/>
      <c r="Q700" s="5"/>
      <c r="R700" s="5"/>
      <c r="S700" s="5"/>
      <c r="T700" s="5"/>
      <c r="AB700" s="5"/>
      <c r="AC700" s="5"/>
      <c r="AD700" s="5"/>
      <c r="AE700" s="5"/>
      <c r="AO700" s="5"/>
      <c r="AP700" s="5"/>
      <c r="AQ700" s="21"/>
      <c r="AR700" s="5"/>
      <c r="AS700" s="5"/>
      <c r="AT700" s="5"/>
      <c r="AU700" s="5"/>
      <c r="AV700" s="5"/>
      <c r="BD700" s="5"/>
      <c r="BE700" s="5"/>
      <c r="BF700" s="5"/>
      <c r="BG700" s="5"/>
    </row>
    <row r="701" spans="1:59" ht="12.75" hidden="1" x14ac:dyDescent="0.35">
      <c r="A701" s="5"/>
      <c r="B701" s="5"/>
      <c r="C701" s="5"/>
      <c r="D701" s="5"/>
      <c r="M701" s="5"/>
      <c r="N701" s="5"/>
      <c r="O701" s="21"/>
      <c r="P701" s="5"/>
      <c r="Q701" s="5"/>
      <c r="R701" s="5"/>
      <c r="S701" s="5"/>
      <c r="T701" s="5"/>
      <c r="AB701" s="5"/>
      <c r="AC701" s="5"/>
      <c r="AD701" s="5"/>
      <c r="AE701" s="5"/>
      <c r="AO701" s="5"/>
      <c r="AP701" s="5"/>
      <c r="AQ701" s="21"/>
      <c r="AR701" s="5"/>
      <c r="AS701" s="5"/>
      <c r="AT701" s="5"/>
      <c r="AU701" s="5"/>
      <c r="AV701" s="5"/>
      <c r="BD701" s="5"/>
      <c r="BE701" s="5"/>
      <c r="BF701" s="5"/>
      <c r="BG701" s="5"/>
    </row>
    <row r="702" spans="1:59" ht="12.75" hidden="1" x14ac:dyDescent="0.35">
      <c r="A702" s="5"/>
      <c r="B702" s="5"/>
      <c r="C702" s="5"/>
      <c r="D702" s="5"/>
      <c r="M702" s="5"/>
      <c r="N702" s="5"/>
      <c r="O702" s="21"/>
      <c r="P702" s="5"/>
      <c r="Q702" s="5"/>
      <c r="R702" s="5"/>
      <c r="S702" s="5"/>
      <c r="T702" s="5"/>
      <c r="AB702" s="5"/>
      <c r="AC702" s="5"/>
      <c r="AD702" s="5"/>
      <c r="AE702" s="5"/>
      <c r="AO702" s="5"/>
      <c r="AP702" s="5"/>
      <c r="AQ702" s="21"/>
      <c r="AR702" s="5"/>
      <c r="AS702" s="5"/>
      <c r="AT702" s="5"/>
      <c r="AU702" s="5"/>
      <c r="AV702" s="5"/>
      <c r="BD702" s="5"/>
      <c r="BE702" s="5"/>
      <c r="BF702" s="5"/>
      <c r="BG702" s="5"/>
    </row>
    <row r="703" spans="1:59" ht="12.75" hidden="1" x14ac:dyDescent="0.35">
      <c r="A703" s="5"/>
      <c r="B703" s="5"/>
      <c r="C703" s="5"/>
      <c r="D703" s="5"/>
      <c r="M703" s="5"/>
      <c r="N703" s="5"/>
      <c r="O703" s="21"/>
      <c r="P703" s="5"/>
      <c r="Q703" s="5"/>
      <c r="R703" s="5"/>
      <c r="S703" s="5"/>
      <c r="T703" s="5"/>
      <c r="AB703" s="5"/>
      <c r="AC703" s="5"/>
      <c r="AD703" s="5"/>
      <c r="AE703" s="5"/>
      <c r="AO703" s="5"/>
      <c r="AP703" s="5"/>
      <c r="AQ703" s="21"/>
      <c r="AR703" s="5"/>
      <c r="AS703" s="5"/>
      <c r="AT703" s="5"/>
      <c r="AU703" s="5"/>
      <c r="AV703" s="5"/>
      <c r="BD703" s="5"/>
      <c r="BE703" s="5"/>
      <c r="BF703" s="5"/>
      <c r="BG703" s="5"/>
    </row>
    <row r="704" spans="1:59" ht="12.75" hidden="1" x14ac:dyDescent="0.35">
      <c r="A704" s="5"/>
      <c r="B704" s="5"/>
      <c r="C704" s="5"/>
      <c r="D704" s="5"/>
      <c r="M704" s="5"/>
      <c r="N704" s="5"/>
      <c r="O704" s="21"/>
      <c r="P704" s="5"/>
      <c r="Q704" s="5"/>
      <c r="R704" s="5"/>
      <c r="S704" s="5"/>
      <c r="T704" s="5"/>
      <c r="AB704" s="5"/>
      <c r="AC704" s="5"/>
      <c r="AD704" s="5"/>
      <c r="AE704" s="5"/>
      <c r="AO704" s="5"/>
      <c r="AP704" s="5"/>
      <c r="AQ704" s="21"/>
      <c r="AR704" s="5"/>
      <c r="AS704" s="5"/>
      <c r="AT704" s="5"/>
      <c r="AU704" s="5"/>
      <c r="AV704" s="5"/>
      <c r="BD704" s="5"/>
      <c r="BE704" s="5"/>
      <c r="BF704" s="5"/>
      <c r="BG704" s="5"/>
    </row>
    <row r="705" spans="1:59" ht="12.75" hidden="1" x14ac:dyDescent="0.35">
      <c r="A705" s="5"/>
      <c r="B705" s="5"/>
      <c r="C705" s="5"/>
      <c r="D705" s="5"/>
      <c r="M705" s="5"/>
      <c r="N705" s="5"/>
      <c r="O705" s="21"/>
      <c r="P705" s="5"/>
      <c r="Q705" s="5"/>
      <c r="R705" s="5"/>
      <c r="S705" s="5"/>
      <c r="T705" s="5"/>
      <c r="AB705" s="5"/>
      <c r="AC705" s="5"/>
      <c r="AD705" s="5"/>
      <c r="AE705" s="5"/>
      <c r="AO705" s="5"/>
      <c r="AP705" s="5"/>
      <c r="AQ705" s="21"/>
      <c r="AR705" s="5"/>
      <c r="AS705" s="5"/>
      <c r="AT705" s="5"/>
      <c r="AU705" s="5"/>
      <c r="AV705" s="5"/>
      <c r="BD705" s="5"/>
      <c r="BE705" s="5"/>
      <c r="BF705" s="5"/>
      <c r="BG705" s="5"/>
    </row>
    <row r="706" spans="1:59" ht="12.75" hidden="1" x14ac:dyDescent="0.35">
      <c r="A706" s="5"/>
      <c r="B706" s="5"/>
      <c r="C706" s="5"/>
      <c r="D706" s="5"/>
      <c r="M706" s="5"/>
      <c r="N706" s="5"/>
      <c r="O706" s="21"/>
      <c r="P706" s="5"/>
      <c r="Q706" s="5"/>
      <c r="R706" s="5"/>
      <c r="S706" s="5"/>
      <c r="T706" s="5"/>
      <c r="AB706" s="5"/>
      <c r="AC706" s="5"/>
      <c r="AD706" s="5"/>
      <c r="AE706" s="5"/>
      <c r="AO706" s="5"/>
      <c r="AP706" s="5"/>
      <c r="AQ706" s="21"/>
      <c r="AR706" s="5"/>
      <c r="AS706" s="5"/>
      <c r="AT706" s="5"/>
      <c r="AU706" s="5"/>
      <c r="AV706" s="5"/>
      <c r="BD706" s="5"/>
      <c r="BE706" s="5"/>
      <c r="BF706" s="5"/>
      <c r="BG706" s="5"/>
    </row>
    <row r="707" spans="1:59" ht="12.75" hidden="1" x14ac:dyDescent="0.35">
      <c r="A707" s="5"/>
      <c r="B707" s="5"/>
      <c r="C707" s="5"/>
      <c r="D707" s="5"/>
      <c r="M707" s="5"/>
      <c r="N707" s="5"/>
      <c r="O707" s="21"/>
      <c r="P707" s="5"/>
      <c r="Q707" s="5"/>
      <c r="R707" s="5"/>
      <c r="S707" s="5"/>
      <c r="T707" s="5"/>
      <c r="AB707" s="5"/>
      <c r="AC707" s="5"/>
      <c r="AD707" s="5"/>
      <c r="AE707" s="5"/>
      <c r="AO707" s="5"/>
      <c r="AP707" s="5"/>
      <c r="AQ707" s="21"/>
      <c r="AR707" s="5"/>
      <c r="AS707" s="5"/>
      <c r="AT707" s="5"/>
      <c r="AU707" s="5"/>
      <c r="AV707" s="5"/>
      <c r="BD707" s="5"/>
      <c r="BE707" s="5"/>
      <c r="BF707" s="5"/>
      <c r="BG707" s="5"/>
    </row>
    <row r="708" spans="1:59" ht="12.75" hidden="1" x14ac:dyDescent="0.35">
      <c r="A708" s="5"/>
      <c r="B708" s="5"/>
      <c r="C708" s="5"/>
      <c r="D708" s="5"/>
      <c r="M708" s="5"/>
      <c r="N708" s="5"/>
      <c r="O708" s="21"/>
      <c r="P708" s="5"/>
      <c r="Q708" s="5"/>
      <c r="R708" s="5"/>
      <c r="S708" s="5"/>
      <c r="T708" s="5"/>
      <c r="AB708" s="5"/>
      <c r="AC708" s="5"/>
      <c r="AD708" s="5"/>
      <c r="AE708" s="5"/>
      <c r="AO708" s="5"/>
      <c r="AP708" s="5"/>
      <c r="AQ708" s="21"/>
      <c r="AR708" s="5"/>
      <c r="AS708" s="5"/>
      <c r="AT708" s="5"/>
      <c r="AU708" s="5"/>
      <c r="AV708" s="5"/>
      <c r="BD708" s="5"/>
      <c r="BE708" s="5"/>
      <c r="BF708" s="5"/>
      <c r="BG708" s="5"/>
    </row>
    <row r="709" spans="1:59" ht="12.75" hidden="1" x14ac:dyDescent="0.35">
      <c r="A709" s="5"/>
      <c r="B709" s="5"/>
      <c r="C709" s="5"/>
      <c r="D709" s="5"/>
      <c r="M709" s="5"/>
      <c r="N709" s="5"/>
      <c r="O709" s="21"/>
      <c r="P709" s="5"/>
      <c r="Q709" s="5"/>
      <c r="R709" s="5"/>
      <c r="S709" s="5"/>
      <c r="T709" s="5"/>
      <c r="AB709" s="5"/>
      <c r="AC709" s="5"/>
      <c r="AD709" s="5"/>
      <c r="AE709" s="5"/>
      <c r="AO709" s="5"/>
      <c r="AP709" s="5"/>
      <c r="AQ709" s="21"/>
      <c r="AR709" s="5"/>
      <c r="AS709" s="5"/>
      <c r="AT709" s="5"/>
      <c r="AU709" s="5"/>
      <c r="AV709" s="5"/>
      <c r="BD709" s="5"/>
      <c r="BE709" s="5"/>
      <c r="BF709" s="5"/>
      <c r="BG709" s="5"/>
    </row>
    <row r="710" spans="1:59" ht="12.75" hidden="1" x14ac:dyDescent="0.35">
      <c r="A710" s="5"/>
      <c r="B710" s="5"/>
      <c r="C710" s="5"/>
      <c r="D710" s="5"/>
      <c r="M710" s="5"/>
      <c r="N710" s="5"/>
      <c r="O710" s="21"/>
      <c r="P710" s="5"/>
      <c r="Q710" s="5"/>
      <c r="R710" s="5"/>
      <c r="S710" s="5"/>
      <c r="T710" s="5"/>
      <c r="AB710" s="5"/>
      <c r="AC710" s="5"/>
      <c r="AD710" s="5"/>
      <c r="AE710" s="5"/>
      <c r="AO710" s="5"/>
      <c r="AP710" s="5"/>
      <c r="AQ710" s="21"/>
      <c r="AR710" s="5"/>
      <c r="AS710" s="5"/>
      <c r="AT710" s="5"/>
      <c r="AU710" s="5"/>
      <c r="AV710" s="5"/>
      <c r="BD710" s="5"/>
      <c r="BE710" s="5"/>
      <c r="BF710" s="5"/>
      <c r="BG710" s="5"/>
    </row>
    <row r="711" spans="1:59" ht="12.75" hidden="1" x14ac:dyDescent="0.35">
      <c r="A711" s="5"/>
      <c r="B711" s="5"/>
      <c r="C711" s="5"/>
      <c r="D711" s="5"/>
      <c r="M711" s="5"/>
      <c r="N711" s="5"/>
      <c r="O711" s="21"/>
      <c r="P711" s="5"/>
      <c r="Q711" s="5"/>
      <c r="R711" s="5"/>
      <c r="S711" s="5"/>
      <c r="T711" s="5"/>
      <c r="AB711" s="5"/>
      <c r="AC711" s="5"/>
      <c r="AD711" s="5"/>
      <c r="AE711" s="5"/>
      <c r="AO711" s="5"/>
      <c r="AP711" s="5"/>
      <c r="AQ711" s="21"/>
      <c r="AR711" s="5"/>
      <c r="AS711" s="5"/>
      <c r="AT711" s="5"/>
      <c r="AU711" s="5"/>
      <c r="AV711" s="5"/>
      <c r="BD711" s="5"/>
      <c r="BE711" s="5"/>
      <c r="BF711" s="5"/>
      <c r="BG711" s="5"/>
    </row>
    <row r="712" spans="1:59" ht="12.75" hidden="1" x14ac:dyDescent="0.35">
      <c r="A712" s="5"/>
      <c r="B712" s="5"/>
      <c r="C712" s="5"/>
      <c r="D712" s="5"/>
      <c r="M712" s="5"/>
      <c r="N712" s="5"/>
      <c r="O712" s="21"/>
      <c r="P712" s="5"/>
      <c r="Q712" s="5"/>
      <c r="R712" s="5"/>
      <c r="S712" s="5"/>
      <c r="T712" s="5"/>
      <c r="AB712" s="5"/>
      <c r="AC712" s="5"/>
      <c r="AD712" s="5"/>
      <c r="AE712" s="5"/>
      <c r="AO712" s="5"/>
      <c r="AP712" s="5"/>
      <c r="AQ712" s="21"/>
      <c r="AR712" s="5"/>
      <c r="AS712" s="5"/>
      <c r="AT712" s="5"/>
      <c r="AU712" s="5"/>
      <c r="AV712" s="5"/>
      <c r="BD712" s="5"/>
      <c r="BE712" s="5"/>
      <c r="BF712" s="5"/>
      <c r="BG712" s="5"/>
    </row>
    <row r="713" spans="1:59" ht="12.75" hidden="1" x14ac:dyDescent="0.35">
      <c r="A713" s="5"/>
      <c r="B713" s="5"/>
      <c r="C713" s="5"/>
      <c r="D713" s="5"/>
      <c r="M713" s="5"/>
      <c r="N713" s="5"/>
      <c r="O713" s="21"/>
      <c r="P713" s="5"/>
      <c r="Q713" s="5"/>
      <c r="R713" s="5"/>
      <c r="S713" s="5"/>
      <c r="T713" s="5"/>
      <c r="AB713" s="5"/>
      <c r="AC713" s="5"/>
      <c r="AD713" s="5"/>
      <c r="AE713" s="5"/>
      <c r="AO713" s="5"/>
      <c r="AP713" s="5"/>
      <c r="AQ713" s="21"/>
      <c r="AR713" s="5"/>
      <c r="AS713" s="5"/>
      <c r="AT713" s="5"/>
      <c r="AU713" s="5"/>
      <c r="AV713" s="5"/>
      <c r="BD713" s="5"/>
      <c r="BE713" s="5"/>
      <c r="BF713" s="5"/>
      <c r="BG713" s="5"/>
    </row>
    <row r="714" spans="1:59" ht="12.75" hidden="1" x14ac:dyDescent="0.35">
      <c r="A714" s="5"/>
      <c r="B714" s="5"/>
      <c r="C714" s="5"/>
      <c r="D714" s="5"/>
      <c r="M714" s="5"/>
      <c r="N714" s="5"/>
      <c r="O714" s="21"/>
      <c r="P714" s="5"/>
      <c r="Q714" s="5"/>
      <c r="R714" s="5"/>
      <c r="S714" s="5"/>
      <c r="T714" s="5"/>
      <c r="AB714" s="5"/>
      <c r="AC714" s="5"/>
      <c r="AD714" s="5"/>
      <c r="AE714" s="5"/>
      <c r="AO714" s="5"/>
      <c r="AP714" s="5"/>
      <c r="AQ714" s="21"/>
      <c r="AR714" s="5"/>
      <c r="AS714" s="5"/>
      <c r="AT714" s="5"/>
      <c r="AU714" s="5"/>
      <c r="AV714" s="5"/>
      <c r="BD714" s="5"/>
      <c r="BE714" s="5"/>
      <c r="BF714" s="5"/>
      <c r="BG714" s="5"/>
    </row>
    <row r="715" spans="1:59" ht="12.75" hidden="1" x14ac:dyDescent="0.35">
      <c r="A715" s="5"/>
      <c r="B715" s="5"/>
      <c r="C715" s="5"/>
      <c r="D715" s="5"/>
      <c r="M715" s="5"/>
      <c r="N715" s="5"/>
      <c r="O715" s="21"/>
      <c r="P715" s="5"/>
      <c r="Q715" s="5"/>
      <c r="R715" s="5"/>
      <c r="S715" s="5"/>
      <c r="T715" s="5"/>
      <c r="AB715" s="5"/>
      <c r="AC715" s="5"/>
      <c r="AD715" s="5"/>
      <c r="AE715" s="5"/>
      <c r="AO715" s="5"/>
      <c r="AP715" s="5"/>
      <c r="AQ715" s="21"/>
      <c r="AR715" s="5"/>
      <c r="AS715" s="5"/>
      <c r="AT715" s="5"/>
      <c r="AU715" s="5"/>
      <c r="AV715" s="5"/>
      <c r="BD715" s="5"/>
      <c r="BE715" s="5"/>
      <c r="BF715" s="5"/>
      <c r="BG715" s="5"/>
    </row>
    <row r="716" spans="1:59" ht="12.75" hidden="1" x14ac:dyDescent="0.35">
      <c r="A716" s="5"/>
      <c r="B716" s="5"/>
      <c r="C716" s="5"/>
      <c r="D716" s="5"/>
      <c r="M716" s="5"/>
      <c r="N716" s="5"/>
      <c r="O716" s="21"/>
      <c r="P716" s="5"/>
      <c r="Q716" s="5"/>
      <c r="R716" s="5"/>
      <c r="S716" s="5"/>
      <c r="T716" s="5"/>
      <c r="AB716" s="5"/>
      <c r="AC716" s="5"/>
      <c r="AD716" s="5"/>
      <c r="AE716" s="5"/>
      <c r="AO716" s="5"/>
      <c r="AP716" s="5"/>
      <c r="AQ716" s="21"/>
      <c r="AR716" s="5"/>
      <c r="AS716" s="5"/>
      <c r="AT716" s="5"/>
      <c r="AU716" s="5"/>
      <c r="AV716" s="5"/>
      <c r="BD716" s="5"/>
      <c r="BE716" s="5"/>
      <c r="BF716" s="5"/>
      <c r="BG716" s="5"/>
    </row>
    <row r="717" spans="1:59" ht="12.75" hidden="1" x14ac:dyDescent="0.35">
      <c r="A717" s="5"/>
      <c r="B717" s="5"/>
      <c r="C717" s="5"/>
      <c r="D717" s="5"/>
      <c r="M717" s="5"/>
      <c r="N717" s="5"/>
      <c r="O717" s="21"/>
      <c r="P717" s="5"/>
      <c r="Q717" s="5"/>
      <c r="R717" s="5"/>
      <c r="S717" s="5"/>
      <c r="T717" s="5"/>
      <c r="AB717" s="5"/>
      <c r="AC717" s="5"/>
      <c r="AD717" s="5"/>
      <c r="AE717" s="5"/>
      <c r="AO717" s="5"/>
      <c r="AP717" s="5"/>
      <c r="AQ717" s="21"/>
      <c r="AR717" s="5"/>
      <c r="AS717" s="5"/>
      <c r="AT717" s="5"/>
      <c r="AU717" s="5"/>
      <c r="AV717" s="5"/>
      <c r="BD717" s="5"/>
      <c r="BE717" s="5"/>
      <c r="BF717" s="5"/>
      <c r="BG717" s="5"/>
    </row>
    <row r="718" spans="1:59" ht="12.75" hidden="1" x14ac:dyDescent="0.35">
      <c r="A718" s="5"/>
      <c r="B718" s="5"/>
      <c r="C718" s="5"/>
      <c r="D718" s="5"/>
      <c r="M718" s="5"/>
      <c r="N718" s="5"/>
      <c r="O718" s="21"/>
      <c r="P718" s="5"/>
      <c r="Q718" s="5"/>
      <c r="R718" s="5"/>
      <c r="S718" s="5"/>
      <c r="T718" s="5"/>
      <c r="AB718" s="5"/>
      <c r="AC718" s="5"/>
      <c r="AD718" s="5"/>
      <c r="AE718" s="5"/>
      <c r="AO718" s="5"/>
      <c r="AP718" s="5"/>
      <c r="AQ718" s="21"/>
      <c r="AR718" s="5"/>
      <c r="AS718" s="5"/>
      <c r="AT718" s="5"/>
      <c r="AU718" s="5"/>
      <c r="AV718" s="5"/>
      <c r="BD718" s="5"/>
      <c r="BE718" s="5"/>
      <c r="BF718" s="5"/>
      <c r="BG718" s="5"/>
    </row>
    <row r="719" spans="1:59" ht="12.75" hidden="1" x14ac:dyDescent="0.35">
      <c r="A719" s="5"/>
      <c r="B719" s="5"/>
      <c r="C719" s="5"/>
      <c r="D719" s="5"/>
      <c r="M719" s="5"/>
      <c r="N719" s="5"/>
      <c r="O719" s="21"/>
      <c r="P719" s="5"/>
      <c r="Q719" s="5"/>
      <c r="R719" s="5"/>
      <c r="S719" s="5"/>
      <c r="T719" s="5"/>
      <c r="AB719" s="5"/>
      <c r="AC719" s="5"/>
      <c r="AD719" s="5"/>
      <c r="AE719" s="5"/>
      <c r="AO719" s="5"/>
      <c r="AP719" s="5"/>
      <c r="AQ719" s="21"/>
      <c r="AR719" s="5"/>
      <c r="AS719" s="5"/>
      <c r="AT719" s="5"/>
      <c r="AU719" s="5"/>
      <c r="AV719" s="5"/>
      <c r="BD719" s="5"/>
      <c r="BE719" s="5"/>
      <c r="BF719" s="5"/>
      <c r="BG719" s="5"/>
    </row>
    <row r="720" spans="1:59" ht="12.75" hidden="1" x14ac:dyDescent="0.35">
      <c r="A720" s="5"/>
      <c r="B720" s="5"/>
      <c r="C720" s="5"/>
      <c r="D720" s="5"/>
      <c r="M720" s="5"/>
      <c r="N720" s="5"/>
      <c r="O720" s="21"/>
      <c r="P720" s="5"/>
      <c r="Q720" s="5"/>
      <c r="R720" s="5"/>
      <c r="S720" s="5"/>
      <c r="T720" s="5"/>
      <c r="AB720" s="5"/>
      <c r="AC720" s="5"/>
      <c r="AD720" s="5"/>
      <c r="AE720" s="5"/>
      <c r="AO720" s="5"/>
      <c r="AP720" s="5"/>
      <c r="AQ720" s="21"/>
      <c r="AR720" s="5"/>
      <c r="AS720" s="5"/>
      <c r="AT720" s="5"/>
      <c r="AU720" s="5"/>
      <c r="AV720" s="5"/>
      <c r="BD720" s="5"/>
      <c r="BE720" s="5"/>
      <c r="BF720" s="5"/>
      <c r="BG720" s="5"/>
    </row>
    <row r="721" spans="1:59" ht="12.75" hidden="1" x14ac:dyDescent="0.35">
      <c r="A721" s="5"/>
      <c r="B721" s="5"/>
      <c r="C721" s="5"/>
      <c r="D721" s="5"/>
      <c r="M721" s="5"/>
      <c r="N721" s="5"/>
      <c r="O721" s="21"/>
      <c r="P721" s="5"/>
      <c r="Q721" s="5"/>
      <c r="R721" s="5"/>
      <c r="S721" s="5"/>
      <c r="T721" s="5"/>
      <c r="AB721" s="5"/>
      <c r="AC721" s="5"/>
      <c r="AD721" s="5"/>
      <c r="AE721" s="5"/>
      <c r="AO721" s="5"/>
      <c r="AP721" s="5"/>
      <c r="AQ721" s="21"/>
      <c r="AR721" s="5"/>
      <c r="AS721" s="5"/>
      <c r="AT721" s="5"/>
      <c r="AU721" s="5"/>
      <c r="AV721" s="5"/>
      <c r="BD721" s="5"/>
      <c r="BE721" s="5"/>
      <c r="BF721" s="5"/>
      <c r="BG721" s="5"/>
    </row>
    <row r="722" spans="1:59" ht="12.75" hidden="1" x14ac:dyDescent="0.35">
      <c r="A722" s="5"/>
      <c r="B722" s="5"/>
      <c r="C722" s="5"/>
      <c r="D722" s="5"/>
      <c r="M722" s="5"/>
      <c r="N722" s="5"/>
      <c r="O722" s="21"/>
      <c r="P722" s="5"/>
      <c r="Q722" s="5"/>
      <c r="R722" s="5"/>
      <c r="S722" s="5"/>
      <c r="T722" s="5"/>
      <c r="AB722" s="5"/>
      <c r="AC722" s="5"/>
      <c r="AD722" s="5"/>
      <c r="AE722" s="5"/>
      <c r="AO722" s="5"/>
      <c r="AP722" s="5"/>
      <c r="AQ722" s="21"/>
      <c r="AR722" s="5"/>
      <c r="AS722" s="5"/>
      <c r="AT722" s="5"/>
      <c r="AU722" s="5"/>
      <c r="AV722" s="5"/>
      <c r="BD722" s="5"/>
      <c r="BE722" s="5"/>
      <c r="BF722" s="5"/>
      <c r="BG722" s="5"/>
    </row>
    <row r="723" spans="1:59" ht="12.75" hidden="1" x14ac:dyDescent="0.35">
      <c r="A723" s="5"/>
      <c r="B723" s="5"/>
      <c r="C723" s="5"/>
      <c r="D723" s="5"/>
      <c r="M723" s="5"/>
      <c r="N723" s="5"/>
      <c r="O723" s="21"/>
      <c r="P723" s="5"/>
      <c r="Q723" s="5"/>
      <c r="R723" s="5"/>
      <c r="S723" s="5"/>
      <c r="T723" s="5"/>
      <c r="AB723" s="5"/>
      <c r="AC723" s="5"/>
      <c r="AD723" s="5"/>
      <c r="AE723" s="5"/>
      <c r="AO723" s="5"/>
      <c r="AP723" s="5"/>
      <c r="AQ723" s="21"/>
      <c r="AR723" s="5"/>
      <c r="AS723" s="5"/>
      <c r="AT723" s="5"/>
      <c r="AU723" s="5"/>
      <c r="AV723" s="5"/>
      <c r="BD723" s="5"/>
      <c r="BE723" s="5"/>
      <c r="BF723" s="5"/>
      <c r="BG723" s="5"/>
    </row>
    <row r="724" spans="1:59" ht="12.75" hidden="1" x14ac:dyDescent="0.35">
      <c r="A724" s="5"/>
      <c r="B724" s="5"/>
      <c r="C724" s="5"/>
      <c r="D724" s="5"/>
      <c r="M724" s="5"/>
      <c r="N724" s="5"/>
      <c r="O724" s="21"/>
      <c r="P724" s="5"/>
      <c r="Q724" s="5"/>
      <c r="R724" s="5"/>
      <c r="S724" s="5"/>
      <c r="T724" s="5"/>
      <c r="AB724" s="5"/>
      <c r="AC724" s="5"/>
      <c r="AD724" s="5"/>
      <c r="AE724" s="5"/>
      <c r="AO724" s="5"/>
      <c r="AP724" s="5"/>
      <c r="AQ724" s="21"/>
      <c r="AR724" s="5"/>
      <c r="AS724" s="5"/>
      <c r="AT724" s="5"/>
      <c r="AU724" s="5"/>
      <c r="AV724" s="5"/>
      <c r="BD724" s="5"/>
      <c r="BE724" s="5"/>
      <c r="BF724" s="5"/>
      <c r="BG724" s="5"/>
    </row>
    <row r="725" spans="1:59" ht="12.75" hidden="1" x14ac:dyDescent="0.35">
      <c r="A725" s="5"/>
      <c r="B725" s="5"/>
      <c r="C725" s="5"/>
      <c r="D725" s="5"/>
      <c r="M725" s="5"/>
      <c r="N725" s="5"/>
      <c r="O725" s="21"/>
      <c r="P725" s="5"/>
      <c r="Q725" s="5"/>
      <c r="R725" s="5"/>
      <c r="S725" s="5"/>
      <c r="T725" s="5"/>
      <c r="AB725" s="5"/>
      <c r="AC725" s="5"/>
      <c r="AD725" s="5"/>
      <c r="AE725" s="5"/>
      <c r="AO725" s="5"/>
      <c r="AP725" s="5"/>
      <c r="AQ725" s="21"/>
      <c r="AR725" s="5"/>
      <c r="AS725" s="5"/>
      <c r="AT725" s="5"/>
      <c r="AU725" s="5"/>
      <c r="AV725" s="5"/>
      <c r="BD725" s="5"/>
      <c r="BE725" s="5"/>
      <c r="BF725" s="5"/>
      <c r="BG725" s="5"/>
    </row>
    <row r="726" spans="1:59" ht="12.75" hidden="1" x14ac:dyDescent="0.35">
      <c r="A726" s="5"/>
      <c r="B726" s="5"/>
      <c r="C726" s="5"/>
      <c r="D726" s="5"/>
      <c r="M726" s="5"/>
      <c r="N726" s="5"/>
      <c r="O726" s="21"/>
      <c r="P726" s="5"/>
      <c r="Q726" s="5"/>
      <c r="R726" s="5"/>
      <c r="S726" s="5"/>
      <c r="T726" s="5"/>
      <c r="AB726" s="5"/>
      <c r="AC726" s="5"/>
      <c r="AD726" s="5"/>
      <c r="AE726" s="5"/>
      <c r="AO726" s="5"/>
      <c r="AP726" s="5"/>
      <c r="AQ726" s="21"/>
      <c r="AR726" s="5"/>
      <c r="AS726" s="5"/>
      <c r="AT726" s="5"/>
      <c r="AU726" s="5"/>
      <c r="AV726" s="5"/>
      <c r="BD726" s="5"/>
      <c r="BE726" s="5"/>
      <c r="BF726" s="5"/>
      <c r="BG726" s="5"/>
    </row>
    <row r="727" spans="1:59" ht="12.75" hidden="1" x14ac:dyDescent="0.35">
      <c r="A727" s="5"/>
      <c r="B727" s="5"/>
      <c r="C727" s="5"/>
      <c r="D727" s="5"/>
      <c r="M727" s="5"/>
      <c r="N727" s="5"/>
      <c r="O727" s="21"/>
      <c r="P727" s="5"/>
      <c r="Q727" s="5"/>
      <c r="R727" s="5"/>
      <c r="S727" s="5"/>
      <c r="T727" s="5"/>
      <c r="AB727" s="5"/>
      <c r="AC727" s="5"/>
      <c r="AD727" s="5"/>
      <c r="AE727" s="5"/>
      <c r="AO727" s="5"/>
      <c r="AP727" s="5"/>
      <c r="AQ727" s="21"/>
      <c r="AR727" s="5"/>
      <c r="AS727" s="5"/>
      <c r="AT727" s="5"/>
      <c r="AU727" s="5"/>
      <c r="AV727" s="5"/>
      <c r="BD727" s="5"/>
      <c r="BE727" s="5"/>
      <c r="BF727" s="5"/>
      <c r="BG727" s="5"/>
    </row>
    <row r="728" spans="1:59" ht="12.75" hidden="1" x14ac:dyDescent="0.35">
      <c r="A728" s="5"/>
      <c r="B728" s="5"/>
      <c r="C728" s="5"/>
      <c r="D728" s="5"/>
      <c r="M728" s="5"/>
      <c r="N728" s="5"/>
      <c r="O728" s="21"/>
      <c r="P728" s="5"/>
      <c r="Q728" s="5"/>
      <c r="R728" s="5"/>
      <c r="S728" s="5"/>
      <c r="T728" s="5"/>
      <c r="AB728" s="5"/>
      <c r="AC728" s="5"/>
      <c r="AD728" s="5"/>
      <c r="AE728" s="5"/>
      <c r="AO728" s="5"/>
      <c r="AP728" s="5"/>
      <c r="AQ728" s="21"/>
      <c r="AR728" s="5"/>
      <c r="AS728" s="5"/>
      <c r="AT728" s="5"/>
      <c r="AU728" s="5"/>
      <c r="AV728" s="5"/>
      <c r="BD728" s="5"/>
      <c r="BE728" s="5"/>
      <c r="BF728" s="5"/>
      <c r="BG728" s="5"/>
    </row>
    <row r="729" spans="1:59" ht="12.75" hidden="1" x14ac:dyDescent="0.35">
      <c r="A729" s="5"/>
      <c r="B729" s="5"/>
      <c r="C729" s="5"/>
      <c r="D729" s="5"/>
      <c r="M729" s="5"/>
      <c r="N729" s="5"/>
      <c r="O729" s="21"/>
      <c r="P729" s="5"/>
      <c r="Q729" s="5"/>
      <c r="R729" s="5"/>
      <c r="S729" s="5"/>
      <c r="T729" s="5"/>
      <c r="AB729" s="5"/>
      <c r="AC729" s="5"/>
      <c r="AD729" s="5"/>
      <c r="AE729" s="5"/>
      <c r="AO729" s="5"/>
      <c r="AP729" s="5"/>
      <c r="AQ729" s="21"/>
      <c r="AR729" s="5"/>
      <c r="AS729" s="5"/>
      <c r="AT729" s="5"/>
      <c r="AU729" s="5"/>
      <c r="AV729" s="5"/>
      <c r="BD729" s="5"/>
      <c r="BE729" s="5"/>
      <c r="BF729" s="5"/>
      <c r="BG729" s="5"/>
    </row>
    <row r="730" spans="1:59" ht="12.75" hidden="1" x14ac:dyDescent="0.35">
      <c r="A730" s="5"/>
      <c r="B730" s="5"/>
      <c r="C730" s="5"/>
      <c r="D730" s="5"/>
      <c r="M730" s="5"/>
      <c r="N730" s="5"/>
      <c r="O730" s="21"/>
      <c r="P730" s="5"/>
      <c r="Q730" s="5"/>
      <c r="R730" s="5"/>
      <c r="S730" s="5"/>
      <c r="T730" s="5"/>
      <c r="AB730" s="5"/>
      <c r="AC730" s="5"/>
      <c r="AD730" s="5"/>
      <c r="AE730" s="5"/>
      <c r="AO730" s="5"/>
      <c r="AP730" s="5"/>
      <c r="AQ730" s="21"/>
      <c r="AR730" s="5"/>
      <c r="AS730" s="5"/>
      <c r="AT730" s="5"/>
      <c r="AU730" s="5"/>
      <c r="AV730" s="5"/>
      <c r="BD730" s="5"/>
      <c r="BE730" s="5"/>
      <c r="BF730" s="5"/>
      <c r="BG730" s="5"/>
    </row>
    <row r="731" spans="1:59" ht="12.75" hidden="1" x14ac:dyDescent="0.35">
      <c r="A731" s="5"/>
      <c r="B731" s="5"/>
      <c r="C731" s="5"/>
      <c r="D731" s="5"/>
      <c r="M731" s="5"/>
      <c r="N731" s="5"/>
      <c r="O731" s="21"/>
      <c r="P731" s="5"/>
      <c r="Q731" s="5"/>
      <c r="R731" s="5"/>
      <c r="S731" s="5"/>
      <c r="T731" s="5"/>
      <c r="AB731" s="5"/>
      <c r="AC731" s="5"/>
      <c r="AD731" s="5"/>
      <c r="AE731" s="5"/>
      <c r="AO731" s="5"/>
      <c r="AP731" s="5"/>
      <c r="AQ731" s="21"/>
      <c r="AR731" s="5"/>
      <c r="AS731" s="5"/>
      <c r="AT731" s="5"/>
      <c r="AU731" s="5"/>
      <c r="AV731" s="5"/>
      <c r="BD731" s="5"/>
      <c r="BE731" s="5"/>
      <c r="BF731" s="5"/>
      <c r="BG731" s="5"/>
    </row>
    <row r="732" spans="1:59" ht="12.75" hidden="1" x14ac:dyDescent="0.35">
      <c r="A732" s="5"/>
      <c r="B732" s="5"/>
      <c r="C732" s="5"/>
      <c r="D732" s="5"/>
      <c r="M732" s="5"/>
      <c r="N732" s="5"/>
      <c r="O732" s="21"/>
      <c r="P732" s="5"/>
      <c r="Q732" s="5"/>
      <c r="R732" s="5"/>
      <c r="S732" s="5"/>
      <c r="T732" s="5"/>
      <c r="AB732" s="5"/>
      <c r="AC732" s="5"/>
      <c r="AD732" s="5"/>
      <c r="AE732" s="5"/>
      <c r="AO732" s="5"/>
      <c r="AP732" s="5"/>
      <c r="AQ732" s="21"/>
      <c r="AR732" s="5"/>
      <c r="AS732" s="5"/>
      <c r="AT732" s="5"/>
      <c r="AU732" s="5"/>
      <c r="AV732" s="5"/>
      <c r="BD732" s="5"/>
      <c r="BE732" s="5"/>
      <c r="BF732" s="5"/>
      <c r="BG732" s="5"/>
    </row>
    <row r="733" spans="1:59" ht="12.75" hidden="1" x14ac:dyDescent="0.35">
      <c r="A733" s="5"/>
      <c r="B733" s="5"/>
      <c r="C733" s="5"/>
      <c r="D733" s="5"/>
      <c r="M733" s="5"/>
      <c r="N733" s="5"/>
      <c r="O733" s="21"/>
      <c r="P733" s="5"/>
      <c r="Q733" s="5"/>
      <c r="R733" s="5"/>
      <c r="S733" s="5"/>
      <c r="T733" s="5"/>
      <c r="AB733" s="5"/>
      <c r="AC733" s="5"/>
      <c r="AD733" s="5"/>
      <c r="AE733" s="5"/>
      <c r="AO733" s="5"/>
      <c r="AP733" s="5"/>
      <c r="AQ733" s="21"/>
      <c r="AR733" s="5"/>
      <c r="AS733" s="5"/>
      <c r="AT733" s="5"/>
      <c r="AU733" s="5"/>
      <c r="AV733" s="5"/>
      <c r="BD733" s="5"/>
      <c r="BE733" s="5"/>
      <c r="BF733" s="5"/>
      <c r="BG733" s="5"/>
    </row>
    <row r="734" spans="1:59" ht="12.75" hidden="1" x14ac:dyDescent="0.35">
      <c r="A734" s="5"/>
      <c r="B734" s="5"/>
      <c r="C734" s="5"/>
      <c r="D734" s="5"/>
      <c r="M734" s="5"/>
      <c r="N734" s="5"/>
      <c r="O734" s="21"/>
      <c r="P734" s="5"/>
      <c r="Q734" s="5"/>
      <c r="R734" s="5"/>
      <c r="S734" s="5"/>
      <c r="T734" s="5"/>
      <c r="AB734" s="5"/>
      <c r="AC734" s="5"/>
      <c r="AD734" s="5"/>
      <c r="AE734" s="5"/>
      <c r="AO734" s="5"/>
      <c r="AP734" s="5"/>
      <c r="AQ734" s="21"/>
      <c r="AR734" s="5"/>
      <c r="AS734" s="5"/>
      <c r="AT734" s="5"/>
      <c r="AU734" s="5"/>
      <c r="AV734" s="5"/>
      <c r="BD734" s="5"/>
      <c r="BE734" s="5"/>
      <c r="BF734" s="5"/>
      <c r="BG734" s="5"/>
    </row>
    <row r="735" spans="1:59" ht="12.75" hidden="1" x14ac:dyDescent="0.35">
      <c r="A735" s="5"/>
      <c r="B735" s="5"/>
      <c r="C735" s="5"/>
      <c r="D735" s="5"/>
      <c r="M735" s="5"/>
      <c r="N735" s="5"/>
      <c r="O735" s="21"/>
      <c r="P735" s="5"/>
      <c r="Q735" s="5"/>
      <c r="R735" s="5"/>
      <c r="S735" s="5"/>
      <c r="T735" s="5"/>
      <c r="AB735" s="5"/>
      <c r="AC735" s="5"/>
      <c r="AD735" s="5"/>
      <c r="AE735" s="5"/>
      <c r="AO735" s="5"/>
      <c r="AP735" s="5"/>
      <c r="AQ735" s="21"/>
      <c r="AR735" s="5"/>
      <c r="AS735" s="5"/>
      <c r="AT735" s="5"/>
      <c r="AU735" s="5"/>
      <c r="AV735" s="5"/>
      <c r="BD735" s="5"/>
      <c r="BE735" s="5"/>
      <c r="BF735" s="5"/>
      <c r="BG735" s="5"/>
    </row>
    <row r="736" spans="1:59" ht="12.75" hidden="1" x14ac:dyDescent="0.35">
      <c r="A736" s="5"/>
      <c r="B736" s="5"/>
      <c r="C736" s="5"/>
      <c r="D736" s="5"/>
      <c r="M736" s="5"/>
      <c r="N736" s="5"/>
      <c r="O736" s="21"/>
      <c r="P736" s="5"/>
      <c r="Q736" s="5"/>
      <c r="R736" s="5"/>
      <c r="S736" s="5"/>
      <c r="T736" s="5"/>
      <c r="AB736" s="5"/>
      <c r="AC736" s="5"/>
      <c r="AD736" s="5"/>
      <c r="AE736" s="5"/>
      <c r="AO736" s="5"/>
      <c r="AP736" s="5"/>
      <c r="AQ736" s="21"/>
      <c r="AR736" s="5"/>
      <c r="AS736" s="5"/>
      <c r="AT736" s="5"/>
      <c r="AU736" s="5"/>
      <c r="AV736" s="5"/>
      <c r="BD736" s="5"/>
      <c r="BE736" s="5"/>
      <c r="BF736" s="5"/>
      <c r="BG736" s="5"/>
    </row>
    <row r="737" spans="1:59" ht="12.75" hidden="1" x14ac:dyDescent="0.35">
      <c r="A737" s="5"/>
      <c r="B737" s="5"/>
      <c r="C737" s="5"/>
      <c r="D737" s="5"/>
      <c r="M737" s="5"/>
      <c r="N737" s="5"/>
      <c r="O737" s="21"/>
      <c r="P737" s="5"/>
      <c r="Q737" s="5"/>
      <c r="R737" s="5"/>
      <c r="S737" s="5"/>
      <c r="T737" s="5"/>
      <c r="AB737" s="5"/>
      <c r="AC737" s="5"/>
      <c r="AD737" s="5"/>
      <c r="AE737" s="5"/>
      <c r="AO737" s="5"/>
      <c r="AP737" s="5"/>
      <c r="AQ737" s="21"/>
      <c r="AR737" s="5"/>
      <c r="AS737" s="5"/>
      <c r="AT737" s="5"/>
      <c r="AU737" s="5"/>
      <c r="AV737" s="5"/>
      <c r="BD737" s="5"/>
      <c r="BE737" s="5"/>
      <c r="BF737" s="5"/>
      <c r="BG737" s="5"/>
    </row>
    <row r="738" spans="1:59" ht="12.75" hidden="1" x14ac:dyDescent="0.35">
      <c r="A738" s="5"/>
      <c r="B738" s="5"/>
      <c r="C738" s="5"/>
      <c r="D738" s="5"/>
      <c r="M738" s="5"/>
      <c r="N738" s="5"/>
      <c r="O738" s="21"/>
      <c r="P738" s="5"/>
      <c r="Q738" s="5"/>
      <c r="R738" s="5"/>
      <c r="S738" s="5"/>
      <c r="T738" s="5"/>
      <c r="AB738" s="5"/>
      <c r="AC738" s="5"/>
      <c r="AD738" s="5"/>
      <c r="AE738" s="5"/>
      <c r="AO738" s="5"/>
      <c r="AP738" s="5"/>
      <c r="AQ738" s="21"/>
      <c r="AR738" s="5"/>
      <c r="AS738" s="5"/>
      <c r="AT738" s="5"/>
      <c r="AU738" s="5"/>
      <c r="AV738" s="5"/>
      <c r="BD738" s="5"/>
      <c r="BE738" s="5"/>
      <c r="BF738" s="5"/>
      <c r="BG738" s="5"/>
    </row>
    <row r="739" spans="1:59" ht="12.75" hidden="1" x14ac:dyDescent="0.35">
      <c r="A739" s="5"/>
      <c r="B739" s="5"/>
      <c r="C739" s="5"/>
      <c r="D739" s="5"/>
      <c r="M739" s="5"/>
      <c r="N739" s="5"/>
      <c r="O739" s="21"/>
      <c r="P739" s="5"/>
      <c r="Q739" s="5"/>
      <c r="R739" s="5"/>
      <c r="S739" s="5"/>
      <c r="T739" s="5"/>
      <c r="AB739" s="5"/>
      <c r="AC739" s="5"/>
      <c r="AD739" s="5"/>
      <c r="AE739" s="5"/>
      <c r="AO739" s="5"/>
      <c r="AP739" s="5"/>
      <c r="AQ739" s="21"/>
      <c r="AR739" s="5"/>
      <c r="AS739" s="5"/>
      <c r="AT739" s="5"/>
      <c r="AU739" s="5"/>
      <c r="AV739" s="5"/>
      <c r="BD739" s="5"/>
      <c r="BE739" s="5"/>
      <c r="BF739" s="5"/>
      <c r="BG739" s="5"/>
    </row>
    <row r="740" spans="1:59" ht="12.75" hidden="1" x14ac:dyDescent="0.35">
      <c r="A740" s="5"/>
      <c r="B740" s="5"/>
      <c r="C740" s="5"/>
      <c r="D740" s="5"/>
      <c r="M740" s="5"/>
      <c r="N740" s="5"/>
      <c r="O740" s="21"/>
      <c r="P740" s="5"/>
      <c r="Q740" s="5"/>
      <c r="R740" s="5"/>
      <c r="S740" s="5"/>
      <c r="T740" s="5"/>
      <c r="AB740" s="5"/>
      <c r="AC740" s="5"/>
      <c r="AD740" s="5"/>
      <c r="AE740" s="5"/>
      <c r="AO740" s="5"/>
      <c r="AP740" s="5"/>
      <c r="AQ740" s="21"/>
      <c r="AR740" s="5"/>
      <c r="AS740" s="5"/>
      <c r="AT740" s="5"/>
      <c r="AU740" s="5"/>
      <c r="AV740" s="5"/>
      <c r="BD740" s="5"/>
      <c r="BE740" s="5"/>
      <c r="BF740" s="5"/>
      <c r="BG740" s="5"/>
    </row>
    <row r="741" spans="1:59" ht="12.75" hidden="1" x14ac:dyDescent="0.35">
      <c r="A741" s="5"/>
      <c r="B741" s="5"/>
      <c r="C741" s="5"/>
      <c r="D741" s="5"/>
      <c r="M741" s="5"/>
      <c r="N741" s="5"/>
      <c r="O741" s="21"/>
      <c r="P741" s="5"/>
      <c r="Q741" s="5"/>
      <c r="R741" s="5"/>
      <c r="S741" s="5"/>
      <c r="T741" s="5"/>
      <c r="AB741" s="5"/>
      <c r="AC741" s="5"/>
      <c r="AD741" s="5"/>
      <c r="AE741" s="5"/>
      <c r="AO741" s="5"/>
      <c r="AP741" s="5"/>
      <c r="AQ741" s="21"/>
      <c r="AR741" s="5"/>
      <c r="AS741" s="5"/>
      <c r="AT741" s="5"/>
      <c r="AU741" s="5"/>
      <c r="AV741" s="5"/>
      <c r="BD741" s="5"/>
      <c r="BE741" s="5"/>
      <c r="BF741" s="5"/>
      <c r="BG741" s="5"/>
    </row>
    <row r="742" spans="1:59" ht="12.75" hidden="1" x14ac:dyDescent="0.35">
      <c r="A742" s="5"/>
      <c r="B742" s="5"/>
      <c r="C742" s="5"/>
      <c r="D742" s="5"/>
      <c r="M742" s="5"/>
      <c r="N742" s="5"/>
      <c r="O742" s="21"/>
      <c r="P742" s="5"/>
      <c r="Q742" s="5"/>
      <c r="R742" s="5"/>
      <c r="S742" s="5"/>
      <c r="T742" s="5"/>
      <c r="AB742" s="5"/>
      <c r="AC742" s="5"/>
      <c r="AD742" s="5"/>
      <c r="AE742" s="5"/>
      <c r="AO742" s="5"/>
      <c r="AP742" s="5"/>
      <c r="AQ742" s="21"/>
      <c r="AR742" s="5"/>
      <c r="AS742" s="5"/>
      <c r="AT742" s="5"/>
      <c r="AU742" s="5"/>
      <c r="AV742" s="5"/>
      <c r="BD742" s="5"/>
      <c r="BE742" s="5"/>
      <c r="BF742" s="5"/>
      <c r="BG742" s="5"/>
    </row>
    <row r="743" spans="1:59" ht="12.75" hidden="1" x14ac:dyDescent="0.35">
      <c r="A743" s="5"/>
      <c r="B743" s="5"/>
      <c r="C743" s="5"/>
      <c r="D743" s="5"/>
      <c r="M743" s="5"/>
      <c r="N743" s="5"/>
      <c r="O743" s="21"/>
      <c r="P743" s="5"/>
      <c r="Q743" s="5"/>
      <c r="R743" s="5"/>
      <c r="S743" s="5"/>
      <c r="T743" s="5"/>
      <c r="AB743" s="5"/>
      <c r="AC743" s="5"/>
      <c r="AD743" s="5"/>
      <c r="AE743" s="5"/>
      <c r="AO743" s="5"/>
      <c r="AP743" s="5"/>
      <c r="AQ743" s="21"/>
      <c r="AR743" s="5"/>
      <c r="AS743" s="5"/>
      <c r="AT743" s="5"/>
      <c r="AU743" s="5"/>
      <c r="AV743" s="5"/>
      <c r="BD743" s="5"/>
      <c r="BE743" s="5"/>
      <c r="BF743" s="5"/>
      <c r="BG743" s="5"/>
    </row>
    <row r="744" spans="1:59" ht="12.75" hidden="1" x14ac:dyDescent="0.35">
      <c r="A744" s="5"/>
      <c r="B744" s="5"/>
      <c r="C744" s="5"/>
      <c r="D744" s="5"/>
      <c r="M744" s="5"/>
      <c r="N744" s="5"/>
      <c r="O744" s="21"/>
      <c r="P744" s="5"/>
      <c r="Q744" s="5"/>
      <c r="R744" s="5"/>
      <c r="S744" s="5"/>
      <c r="T744" s="5"/>
      <c r="AB744" s="5"/>
      <c r="AC744" s="5"/>
      <c r="AD744" s="5"/>
      <c r="AE744" s="5"/>
      <c r="AO744" s="5"/>
      <c r="AP744" s="5"/>
      <c r="AQ744" s="21"/>
      <c r="AR744" s="5"/>
      <c r="AS744" s="5"/>
      <c r="AT744" s="5"/>
      <c r="AU744" s="5"/>
      <c r="AV744" s="5"/>
      <c r="BD744" s="5"/>
      <c r="BE744" s="5"/>
      <c r="BF744" s="5"/>
      <c r="BG744" s="5"/>
    </row>
    <row r="745" spans="1:59" ht="12.75" hidden="1" x14ac:dyDescent="0.35">
      <c r="A745" s="5"/>
      <c r="B745" s="5"/>
      <c r="C745" s="5"/>
      <c r="D745" s="5"/>
      <c r="M745" s="5"/>
      <c r="N745" s="5"/>
      <c r="O745" s="21"/>
      <c r="P745" s="5"/>
      <c r="Q745" s="5"/>
      <c r="R745" s="5"/>
      <c r="S745" s="5"/>
      <c r="T745" s="5"/>
      <c r="AB745" s="5"/>
      <c r="AC745" s="5"/>
      <c r="AD745" s="5"/>
      <c r="AE745" s="5"/>
      <c r="AO745" s="5"/>
      <c r="AP745" s="5"/>
      <c r="AQ745" s="21"/>
      <c r="AR745" s="5"/>
      <c r="AS745" s="5"/>
      <c r="AT745" s="5"/>
      <c r="AU745" s="5"/>
      <c r="AV745" s="5"/>
      <c r="BD745" s="5"/>
      <c r="BE745" s="5"/>
      <c r="BF745" s="5"/>
      <c r="BG745" s="5"/>
    </row>
    <row r="746" spans="1:59" ht="12.75" hidden="1" x14ac:dyDescent="0.35">
      <c r="A746" s="5"/>
      <c r="B746" s="5"/>
      <c r="C746" s="5"/>
      <c r="D746" s="5"/>
      <c r="M746" s="5"/>
      <c r="N746" s="5"/>
      <c r="O746" s="21"/>
      <c r="P746" s="5"/>
      <c r="Q746" s="5"/>
      <c r="R746" s="5"/>
      <c r="S746" s="5"/>
      <c r="T746" s="5"/>
      <c r="AB746" s="5"/>
      <c r="AC746" s="5"/>
      <c r="AD746" s="5"/>
      <c r="AE746" s="5"/>
      <c r="AO746" s="5"/>
      <c r="AP746" s="5"/>
      <c r="AQ746" s="21"/>
      <c r="AR746" s="5"/>
      <c r="AS746" s="5"/>
      <c r="AT746" s="5"/>
      <c r="AU746" s="5"/>
      <c r="AV746" s="5"/>
      <c r="BD746" s="5"/>
      <c r="BE746" s="5"/>
      <c r="BF746" s="5"/>
      <c r="BG746" s="5"/>
    </row>
    <row r="747" spans="1:59" ht="12.75" hidden="1" x14ac:dyDescent="0.35">
      <c r="A747" s="5"/>
      <c r="B747" s="5"/>
      <c r="C747" s="5"/>
      <c r="D747" s="5"/>
      <c r="M747" s="5"/>
      <c r="N747" s="5"/>
      <c r="O747" s="21"/>
      <c r="P747" s="5"/>
      <c r="Q747" s="5"/>
      <c r="R747" s="5"/>
      <c r="S747" s="5"/>
      <c r="T747" s="5"/>
      <c r="AB747" s="5"/>
      <c r="AC747" s="5"/>
      <c r="AD747" s="5"/>
      <c r="AE747" s="5"/>
      <c r="AO747" s="5"/>
      <c r="AP747" s="5"/>
      <c r="AQ747" s="21"/>
      <c r="AR747" s="5"/>
      <c r="AS747" s="5"/>
      <c r="AT747" s="5"/>
      <c r="AU747" s="5"/>
      <c r="AV747" s="5"/>
      <c r="BD747" s="5"/>
      <c r="BE747" s="5"/>
      <c r="BF747" s="5"/>
      <c r="BG747" s="5"/>
    </row>
    <row r="748" spans="1:59" ht="12.75" hidden="1" x14ac:dyDescent="0.35">
      <c r="A748" s="5"/>
      <c r="B748" s="5"/>
      <c r="C748" s="5"/>
      <c r="D748" s="5"/>
      <c r="M748" s="5"/>
      <c r="N748" s="5"/>
      <c r="O748" s="21"/>
      <c r="P748" s="5"/>
      <c r="Q748" s="5"/>
      <c r="R748" s="5"/>
      <c r="S748" s="5"/>
      <c r="T748" s="5"/>
      <c r="AB748" s="5"/>
      <c r="AC748" s="5"/>
      <c r="AD748" s="5"/>
      <c r="AE748" s="5"/>
      <c r="AO748" s="5"/>
      <c r="AP748" s="5"/>
      <c r="AQ748" s="21"/>
      <c r="AR748" s="5"/>
      <c r="AS748" s="5"/>
      <c r="AT748" s="5"/>
      <c r="AU748" s="5"/>
      <c r="AV748" s="5"/>
      <c r="BD748" s="5"/>
      <c r="BE748" s="5"/>
      <c r="BF748" s="5"/>
      <c r="BG748" s="5"/>
    </row>
    <row r="749" spans="1:59" ht="12.75" hidden="1" x14ac:dyDescent="0.35">
      <c r="A749" s="5"/>
      <c r="B749" s="5"/>
      <c r="C749" s="5"/>
      <c r="D749" s="5"/>
      <c r="M749" s="5"/>
      <c r="N749" s="5"/>
      <c r="O749" s="21"/>
      <c r="P749" s="5"/>
      <c r="Q749" s="5"/>
      <c r="R749" s="5"/>
      <c r="S749" s="5"/>
      <c r="T749" s="5"/>
      <c r="AB749" s="5"/>
      <c r="AC749" s="5"/>
      <c r="AD749" s="5"/>
      <c r="AE749" s="5"/>
      <c r="AO749" s="5"/>
      <c r="AP749" s="5"/>
      <c r="AQ749" s="21"/>
      <c r="AR749" s="5"/>
      <c r="AS749" s="5"/>
      <c r="AT749" s="5"/>
      <c r="AU749" s="5"/>
      <c r="AV749" s="5"/>
      <c r="BD749" s="5"/>
      <c r="BE749" s="5"/>
      <c r="BF749" s="5"/>
      <c r="BG749" s="5"/>
    </row>
    <row r="750" spans="1:59" ht="12.75" hidden="1" x14ac:dyDescent="0.35">
      <c r="A750" s="5"/>
      <c r="B750" s="5"/>
      <c r="C750" s="5"/>
      <c r="D750" s="5"/>
      <c r="M750" s="5"/>
      <c r="N750" s="5"/>
      <c r="O750" s="21"/>
      <c r="P750" s="5"/>
      <c r="Q750" s="5"/>
      <c r="R750" s="5"/>
      <c r="S750" s="5"/>
      <c r="T750" s="5"/>
      <c r="AB750" s="5"/>
      <c r="AC750" s="5"/>
      <c r="AD750" s="5"/>
      <c r="AE750" s="5"/>
      <c r="AO750" s="5"/>
      <c r="AP750" s="5"/>
      <c r="AQ750" s="21"/>
      <c r="AR750" s="5"/>
      <c r="AS750" s="5"/>
      <c r="AT750" s="5"/>
      <c r="AU750" s="5"/>
      <c r="AV750" s="5"/>
      <c r="BD750" s="5"/>
      <c r="BE750" s="5"/>
      <c r="BF750" s="5"/>
      <c r="BG750" s="5"/>
    </row>
    <row r="751" spans="1:59" ht="12.75" hidden="1" x14ac:dyDescent="0.35">
      <c r="A751" s="5"/>
      <c r="B751" s="5"/>
      <c r="C751" s="5"/>
      <c r="D751" s="5"/>
      <c r="M751" s="5"/>
      <c r="N751" s="5"/>
      <c r="O751" s="21"/>
      <c r="P751" s="5"/>
      <c r="Q751" s="5"/>
      <c r="R751" s="5"/>
      <c r="S751" s="5"/>
      <c r="T751" s="5"/>
      <c r="AB751" s="5"/>
      <c r="AC751" s="5"/>
      <c r="AD751" s="5"/>
      <c r="AE751" s="5"/>
      <c r="AO751" s="5"/>
      <c r="AP751" s="5"/>
      <c r="AQ751" s="21"/>
      <c r="AR751" s="5"/>
      <c r="AS751" s="5"/>
      <c r="AT751" s="5"/>
      <c r="AU751" s="5"/>
      <c r="AV751" s="5"/>
      <c r="BD751" s="5"/>
      <c r="BE751" s="5"/>
      <c r="BF751" s="5"/>
      <c r="BG751" s="5"/>
    </row>
    <row r="752" spans="1:59" ht="12.75" hidden="1" x14ac:dyDescent="0.35">
      <c r="A752" s="5"/>
      <c r="B752" s="5"/>
      <c r="C752" s="5"/>
      <c r="D752" s="5"/>
      <c r="M752" s="5"/>
      <c r="N752" s="5"/>
      <c r="O752" s="21"/>
      <c r="P752" s="5"/>
      <c r="Q752" s="5"/>
      <c r="R752" s="5"/>
      <c r="S752" s="5"/>
      <c r="T752" s="5"/>
      <c r="AB752" s="5"/>
      <c r="AC752" s="5"/>
      <c r="AD752" s="5"/>
      <c r="AE752" s="5"/>
      <c r="AO752" s="5"/>
      <c r="AP752" s="5"/>
      <c r="AQ752" s="21"/>
      <c r="AR752" s="5"/>
      <c r="AS752" s="5"/>
      <c r="AT752" s="5"/>
      <c r="AU752" s="5"/>
      <c r="AV752" s="5"/>
      <c r="BD752" s="5"/>
      <c r="BE752" s="5"/>
      <c r="BF752" s="5"/>
      <c r="BG752" s="5"/>
    </row>
    <row r="753" spans="1:59" ht="12.75" hidden="1" x14ac:dyDescent="0.35">
      <c r="A753" s="5"/>
      <c r="B753" s="5"/>
      <c r="C753" s="5"/>
      <c r="D753" s="5"/>
      <c r="M753" s="5"/>
      <c r="N753" s="5"/>
      <c r="O753" s="21"/>
      <c r="P753" s="5"/>
      <c r="Q753" s="5"/>
      <c r="R753" s="5"/>
      <c r="S753" s="5"/>
      <c r="T753" s="5"/>
      <c r="AB753" s="5"/>
      <c r="AC753" s="5"/>
      <c r="AD753" s="5"/>
      <c r="AE753" s="5"/>
      <c r="AO753" s="5"/>
      <c r="AP753" s="5"/>
      <c r="AQ753" s="21"/>
      <c r="AR753" s="5"/>
      <c r="AS753" s="5"/>
      <c r="AT753" s="5"/>
      <c r="AU753" s="5"/>
      <c r="AV753" s="5"/>
      <c r="BD753" s="5"/>
      <c r="BE753" s="5"/>
      <c r="BF753" s="5"/>
      <c r="BG753" s="5"/>
    </row>
    <row r="754" spans="1:59" ht="12.75" hidden="1" x14ac:dyDescent="0.35">
      <c r="A754" s="5"/>
      <c r="B754" s="5"/>
      <c r="C754" s="5"/>
      <c r="D754" s="5"/>
      <c r="M754" s="5"/>
      <c r="N754" s="5"/>
      <c r="O754" s="21"/>
      <c r="P754" s="5"/>
      <c r="Q754" s="5"/>
      <c r="R754" s="5"/>
      <c r="S754" s="5"/>
      <c r="T754" s="5"/>
      <c r="AB754" s="5"/>
      <c r="AC754" s="5"/>
      <c r="AD754" s="5"/>
      <c r="AE754" s="5"/>
      <c r="AO754" s="5"/>
      <c r="AP754" s="5"/>
      <c r="AQ754" s="21"/>
      <c r="AR754" s="5"/>
      <c r="AS754" s="5"/>
      <c r="AT754" s="5"/>
      <c r="AU754" s="5"/>
      <c r="AV754" s="5"/>
      <c r="BD754" s="5"/>
      <c r="BE754" s="5"/>
      <c r="BF754" s="5"/>
      <c r="BG754" s="5"/>
    </row>
    <row r="755" spans="1:59" ht="12.75" hidden="1" x14ac:dyDescent="0.35">
      <c r="A755" s="5"/>
      <c r="B755" s="5"/>
      <c r="C755" s="5"/>
      <c r="D755" s="5"/>
      <c r="M755" s="5"/>
      <c r="N755" s="5"/>
      <c r="O755" s="21"/>
      <c r="P755" s="5"/>
      <c r="Q755" s="5"/>
      <c r="R755" s="5"/>
      <c r="S755" s="5"/>
      <c r="T755" s="5"/>
      <c r="AB755" s="5"/>
      <c r="AC755" s="5"/>
      <c r="AD755" s="5"/>
      <c r="AE755" s="5"/>
      <c r="AO755" s="5"/>
      <c r="AP755" s="5"/>
      <c r="AQ755" s="21"/>
      <c r="AR755" s="5"/>
      <c r="AS755" s="5"/>
      <c r="AT755" s="5"/>
      <c r="AU755" s="5"/>
      <c r="AV755" s="5"/>
      <c r="BD755" s="5"/>
      <c r="BE755" s="5"/>
      <c r="BF755" s="5"/>
      <c r="BG755" s="5"/>
    </row>
    <row r="756" spans="1:59" ht="12.75" hidden="1" x14ac:dyDescent="0.35">
      <c r="A756" s="5"/>
      <c r="B756" s="5"/>
      <c r="C756" s="5"/>
      <c r="D756" s="5"/>
      <c r="M756" s="5"/>
      <c r="N756" s="5"/>
      <c r="O756" s="21"/>
      <c r="P756" s="5"/>
      <c r="Q756" s="5"/>
      <c r="R756" s="5"/>
      <c r="S756" s="5"/>
      <c r="T756" s="5"/>
      <c r="AB756" s="5"/>
      <c r="AC756" s="5"/>
      <c r="AD756" s="5"/>
      <c r="AE756" s="5"/>
      <c r="AO756" s="5"/>
      <c r="AP756" s="5"/>
      <c r="AQ756" s="21"/>
      <c r="AR756" s="5"/>
      <c r="AS756" s="5"/>
      <c r="AT756" s="5"/>
      <c r="AU756" s="5"/>
      <c r="AV756" s="5"/>
      <c r="BD756" s="5"/>
      <c r="BE756" s="5"/>
      <c r="BF756" s="5"/>
      <c r="BG756" s="5"/>
    </row>
    <row r="757" spans="1:59" ht="12.75" hidden="1" x14ac:dyDescent="0.35">
      <c r="A757" s="5"/>
      <c r="B757" s="5"/>
      <c r="C757" s="5"/>
      <c r="D757" s="5"/>
      <c r="M757" s="5"/>
      <c r="N757" s="5"/>
      <c r="O757" s="21"/>
      <c r="P757" s="5"/>
      <c r="Q757" s="5"/>
      <c r="R757" s="5"/>
      <c r="S757" s="5"/>
      <c r="T757" s="5"/>
      <c r="AB757" s="5"/>
      <c r="AC757" s="5"/>
      <c r="AD757" s="5"/>
      <c r="AE757" s="5"/>
      <c r="AO757" s="5"/>
      <c r="AP757" s="5"/>
      <c r="AQ757" s="21"/>
      <c r="AR757" s="5"/>
      <c r="AS757" s="5"/>
      <c r="AT757" s="5"/>
      <c r="AU757" s="5"/>
      <c r="AV757" s="5"/>
      <c r="BD757" s="5"/>
      <c r="BE757" s="5"/>
      <c r="BF757" s="5"/>
      <c r="BG757" s="5"/>
    </row>
    <row r="758" spans="1:59" ht="12.75" hidden="1" x14ac:dyDescent="0.35">
      <c r="A758" s="5"/>
      <c r="B758" s="5"/>
      <c r="C758" s="5"/>
      <c r="D758" s="5"/>
      <c r="M758" s="5"/>
      <c r="N758" s="5"/>
      <c r="O758" s="21"/>
      <c r="P758" s="5"/>
      <c r="Q758" s="5"/>
      <c r="R758" s="5"/>
      <c r="S758" s="5"/>
      <c r="T758" s="5"/>
      <c r="AB758" s="5"/>
      <c r="AC758" s="5"/>
      <c r="AD758" s="5"/>
      <c r="AE758" s="5"/>
      <c r="AO758" s="5"/>
      <c r="AP758" s="5"/>
      <c r="AQ758" s="21"/>
      <c r="AR758" s="5"/>
      <c r="AS758" s="5"/>
      <c r="AT758" s="5"/>
      <c r="AU758" s="5"/>
      <c r="AV758" s="5"/>
      <c r="BD758" s="5"/>
      <c r="BE758" s="5"/>
      <c r="BF758" s="5"/>
      <c r="BG758" s="5"/>
    </row>
    <row r="759" spans="1:59" ht="12.75" hidden="1" x14ac:dyDescent="0.35">
      <c r="A759" s="5"/>
      <c r="B759" s="5"/>
      <c r="C759" s="5"/>
      <c r="D759" s="5"/>
      <c r="M759" s="5"/>
      <c r="N759" s="5"/>
      <c r="O759" s="21"/>
      <c r="P759" s="5"/>
      <c r="Q759" s="5"/>
      <c r="R759" s="5"/>
      <c r="S759" s="5"/>
      <c r="T759" s="5"/>
      <c r="AB759" s="5"/>
      <c r="AC759" s="5"/>
      <c r="AD759" s="5"/>
      <c r="AE759" s="5"/>
      <c r="AO759" s="5"/>
      <c r="AP759" s="5"/>
      <c r="AQ759" s="21"/>
      <c r="AR759" s="5"/>
      <c r="AS759" s="5"/>
      <c r="AT759" s="5"/>
      <c r="AU759" s="5"/>
      <c r="AV759" s="5"/>
      <c r="BD759" s="5"/>
      <c r="BE759" s="5"/>
      <c r="BF759" s="5"/>
      <c r="BG759" s="5"/>
    </row>
    <row r="760" spans="1:59" ht="12.75" hidden="1" x14ac:dyDescent="0.35">
      <c r="A760" s="5"/>
      <c r="B760" s="5"/>
      <c r="C760" s="5"/>
      <c r="D760" s="5"/>
      <c r="M760" s="5"/>
      <c r="N760" s="5"/>
      <c r="O760" s="21"/>
      <c r="P760" s="5"/>
      <c r="Q760" s="5"/>
      <c r="R760" s="5"/>
      <c r="S760" s="5"/>
      <c r="T760" s="5"/>
      <c r="AB760" s="5"/>
      <c r="AC760" s="5"/>
      <c r="AD760" s="5"/>
      <c r="AE760" s="5"/>
      <c r="AO760" s="5"/>
      <c r="AP760" s="5"/>
      <c r="AQ760" s="21"/>
      <c r="AR760" s="5"/>
      <c r="AS760" s="5"/>
      <c r="AT760" s="5"/>
      <c r="AU760" s="5"/>
      <c r="AV760" s="5"/>
      <c r="BD760" s="5"/>
      <c r="BE760" s="5"/>
      <c r="BF760" s="5"/>
      <c r="BG760" s="5"/>
    </row>
    <row r="761" spans="1:59" ht="12.75" hidden="1" x14ac:dyDescent="0.35">
      <c r="A761" s="5"/>
      <c r="B761" s="5"/>
      <c r="C761" s="5"/>
      <c r="D761" s="5"/>
      <c r="M761" s="5"/>
      <c r="N761" s="5"/>
      <c r="O761" s="21"/>
      <c r="P761" s="5"/>
      <c r="Q761" s="5"/>
      <c r="R761" s="5"/>
      <c r="S761" s="5"/>
      <c r="T761" s="5"/>
      <c r="AB761" s="5"/>
      <c r="AC761" s="5"/>
      <c r="AD761" s="5"/>
      <c r="AE761" s="5"/>
      <c r="AO761" s="5"/>
      <c r="AP761" s="5"/>
      <c r="AQ761" s="21"/>
      <c r="AR761" s="5"/>
      <c r="AS761" s="5"/>
      <c r="AT761" s="5"/>
      <c r="AU761" s="5"/>
      <c r="AV761" s="5"/>
      <c r="BD761" s="5"/>
      <c r="BE761" s="5"/>
      <c r="BF761" s="5"/>
      <c r="BG761" s="5"/>
    </row>
    <row r="762" spans="1:59" ht="12.75" hidden="1" x14ac:dyDescent="0.35">
      <c r="A762" s="5"/>
      <c r="B762" s="5"/>
      <c r="C762" s="5"/>
      <c r="D762" s="5"/>
      <c r="M762" s="5"/>
      <c r="N762" s="5"/>
      <c r="O762" s="21"/>
      <c r="P762" s="5"/>
      <c r="Q762" s="5"/>
      <c r="R762" s="5"/>
      <c r="S762" s="5"/>
      <c r="T762" s="5"/>
      <c r="AB762" s="5"/>
      <c r="AC762" s="5"/>
      <c r="AD762" s="5"/>
      <c r="AE762" s="5"/>
      <c r="AO762" s="5"/>
      <c r="AP762" s="5"/>
      <c r="AQ762" s="21"/>
      <c r="AR762" s="5"/>
      <c r="AS762" s="5"/>
      <c r="AT762" s="5"/>
      <c r="AU762" s="5"/>
      <c r="AV762" s="5"/>
      <c r="BD762" s="5"/>
      <c r="BE762" s="5"/>
      <c r="BF762" s="5"/>
      <c r="BG762" s="5"/>
    </row>
    <row r="763" spans="1:59" ht="12.75" hidden="1" x14ac:dyDescent="0.35">
      <c r="A763" s="5"/>
      <c r="B763" s="5"/>
      <c r="C763" s="5"/>
      <c r="D763" s="5"/>
      <c r="M763" s="5"/>
      <c r="N763" s="5"/>
      <c r="O763" s="21"/>
      <c r="P763" s="5"/>
      <c r="Q763" s="5"/>
      <c r="R763" s="5"/>
      <c r="S763" s="5"/>
      <c r="T763" s="5"/>
      <c r="AB763" s="5"/>
      <c r="AC763" s="5"/>
      <c r="AD763" s="5"/>
      <c r="AE763" s="5"/>
      <c r="AO763" s="5"/>
      <c r="AP763" s="5"/>
      <c r="AQ763" s="21"/>
      <c r="AR763" s="5"/>
      <c r="AS763" s="5"/>
      <c r="AT763" s="5"/>
      <c r="AU763" s="5"/>
      <c r="AV763" s="5"/>
      <c r="BD763" s="5"/>
      <c r="BE763" s="5"/>
      <c r="BF763" s="5"/>
      <c r="BG763" s="5"/>
    </row>
    <row r="764" spans="1:59" ht="12.75" hidden="1" x14ac:dyDescent="0.35">
      <c r="A764" s="5"/>
      <c r="B764" s="5"/>
      <c r="C764" s="5"/>
      <c r="D764" s="5"/>
      <c r="M764" s="5"/>
      <c r="N764" s="5"/>
      <c r="O764" s="21"/>
      <c r="P764" s="5"/>
      <c r="Q764" s="5"/>
      <c r="R764" s="5"/>
      <c r="S764" s="5"/>
      <c r="T764" s="5"/>
      <c r="AB764" s="5"/>
      <c r="AC764" s="5"/>
      <c r="AD764" s="5"/>
      <c r="AE764" s="5"/>
      <c r="AO764" s="5"/>
      <c r="AP764" s="5"/>
      <c r="AQ764" s="21"/>
      <c r="AR764" s="5"/>
      <c r="AS764" s="5"/>
      <c r="AT764" s="5"/>
      <c r="AU764" s="5"/>
      <c r="AV764" s="5"/>
      <c r="BD764" s="5"/>
      <c r="BE764" s="5"/>
      <c r="BF764" s="5"/>
      <c r="BG764" s="5"/>
    </row>
    <row r="765" spans="1:59" ht="12.75" hidden="1" x14ac:dyDescent="0.35">
      <c r="A765" s="5"/>
      <c r="B765" s="5"/>
      <c r="C765" s="5"/>
      <c r="D765" s="5"/>
      <c r="M765" s="5"/>
      <c r="N765" s="5"/>
      <c r="O765" s="21"/>
      <c r="P765" s="5"/>
      <c r="Q765" s="5"/>
      <c r="R765" s="5"/>
      <c r="S765" s="5"/>
      <c r="T765" s="5"/>
      <c r="AB765" s="5"/>
      <c r="AC765" s="5"/>
      <c r="AD765" s="5"/>
      <c r="AE765" s="5"/>
      <c r="AO765" s="5"/>
      <c r="AP765" s="5"/>
      <c r="AQ765" s="21"/>
      <c r="AR765" s="5"/>
      <c r="AS765" s="5"/>
      <c r="AT765" s="5"/>
      <c r="AU765" s="5"/>
      <c r="AV765" s="5"/>
      <c r="BD765" s="5"/>
      <c r="BE765" s="5"/>
      <c r="BF765" s="5"/>
      <c r="BG765" s="5"/>
    </row>
    <row r="766" spans="1:59" ht="12.75" hidden="1" x14ac:dyDescent="0.35">
      <c r="A766" s="5"/>
      <c r="B766" s="5"/>
      <c r="C766" s="5"/>
      <c r="D766" s="5"/>
      <c r="M766" s="5"/>
      <c r="N766" s="5"/>
      <c r="O766" s="21"/>
      <c r="P766" s="5"/>
      <c r="Q766" s="5"/>
      <c r="R766" s="5"/>
      <c r="S766" s="5"/>
      <c r="T766" s="5"/>
      <c r="AB766" s="5"/>
      <c r="AC766" s="5"/>
      <c r="AD766" s="5"/>
      <c r="AE766" s="5"/>
      <c r="AO766" s="5"/>
      <c r="AP766" s="5"/>
      <c r="AQ766" s="21"/>
      <c r="AR766" s="5"/>
      <c r="AS766" s="5"/>
      <c r="AT766" s="5"/>
      <c r="AU766" s="5"/>
      <c r="AV766" s="5"/>
      <c r="BD766" s="5"/>
      <c r="BE766" s="5"/>
      <c r="BF766" s="5"/>
      <c r="BG766" s="5"/>
    </row>
    <row r="767" spans="1:59" ht="12.75" hidden="1" x14ac:dyDescent="0.35">
      <c r="A767" s="5"/>
      <c r="B767" s="5"/>
      <c r="C767" s="5"/>
      <c r="D767" s="5"/>
      <c r="M767" s="5"/>
      <c r="N767" s="5"/>
      <c r="O767" s="21"/>
      <c r="P767" s="5"/>
      <c r="Q767" s="5"/>
      <c r="R767" s="5"/>
      <c r="S767" s="5"/>
      <c r="T767" s="5"/>
      <c r="AB767" s="5"/>
      <c r="AC767" s="5"/>
      <c r="AD767" s="5"/>
      <c r="AE767" s="5"/>
      <c r="AO767" s="5"/>
      <c r="AP767" s="5"/>
      <c r="AQ767" s="21"/>
      <c r="AR767" s="5"/>
      <c r="AS767" s="5"/>
      <c r="AT767" s="5"/>
      <c r="AU767" s="5"/>
      <c r="AV767" s="5"/>
      <c r="BD767" s="5"/>
      <c r="BE767" s="5"/>
      <c r="BF767" s="5"/>
      <c r="BG767" s="5"/>
    </row>
    <row r="768" spans="1:59" ht="12.75" hidden="1" x14ac:dyDescent="0.35">
      <c r="A768" s="5"/>
      <c r="B768" s="5"/>
      <c r="C768" s="5"/>
      <c r="D768" s="5"/>
      <c r="M768" s="5"/>
      <c r="N768" s="5"/>
      <c r="O768" s="21"/>
      <c r="P768" s="5"/>
      <c r="Q768" s="5"/>
      <c r="R768" s="5"/>
      <c r="S768" s="5"/>
      <c r="T768" s="5"/>
      <c r="AB768" s="5"/>
      <c r="AC768" s="5"/>
      <c r="AD768" s="5"/>
      <c r="AE768" s="5"/>
      <c r="AO768" s="5"/>
      <c r="AP768" s="5"/>
      <c r="AQ768" s="21"/>
      <c r="AR768" s="5"/>
      <c r="AS768" s="5"/>
      <c r="AT768" s="5"/>
      <c r="AU768" s="5"/>
      <c r="AV768" s="5"/>
      <c r="BD768" s="5"/>
      <c r="BE768" s="5"/>
      <c r="BF768" s="5"/>
      <c r="BG768" s="5"/>
    </row>
    <row r="769" spans="1:59" ht="12.75" hidden="1" x14ac:dyDescent="0.35">
      <c r="A769" s="5"/>
      <c r="B769" s="5"/>
      <c r="C769" s="5"/>
      <c r="D769" s="5"/>
      <c r="M769" s="5"/>
      <c r="N769" s="5"/>
      <c r="O769" s="21"/>
      <c r="P769" s="5"/>
      <c r="Q769" s="5"/>
      <c r="R769" s="5"/>
      <c r="S769" s="5"/>
      <c r="T769" s="5"/>
      <c r="AB769" s="5"/>
      <c r="AC769" s="5"/>
      <c r="AD769" s="5"/>
      <c r="AE769" s="5"/>
      <c r="AO769" s="5"/>
      <c r="AP769" s="5"/>
      <c r="AQ769" s="21"/>
      <c r="AR769" s="5"/>
      <c r="AS769" s="5"/>
      <c r="AT769" s="5"/>
      <c r="AU769" s="5"/>
      <c r="AV769" s="5"/>
      <c r="BD769" s="5"/>
      <c r="BE769" s="5"/>
      <c r="BF769" s="5"/>
      <c r="BG769" s="5"/>
    </row>
    <row r="770" spans="1:59" ht="12.75" hidden="1" x14ac:dyDescent="0.35">
      <c r="A770" s="5"/>
      <c r="B770" s="5"/>
      <c r="C770" s="5"/>
      <c r="D770" s="5"/>
      <c r="M770" s="5"/>
      <c r="N770" s="5"/>
      <c r="O770" s="21"/>
      <c r="P770" s="5"/>
      <c r="Q770" s="5"/>
      <c r="R770" s="5"/>
      <c r="S770" s="5"/>
      <c r="T770" s="5"/>
      <c r="AB770" s="5"/>
      <c r="AC770" s="5"/>
      <c r="AD770" s="5"/>
      <c r="AE770" s="5"/>
      <c r="AO770" s="5"/>
      <c r="AP770" s="5"/>
      <c r="AQ770" s="21"/>
      <c r="AR770" s="5"/>
      <c r="AS770" s="5"/>
      <c r="AT770" s="5"/>
      <c r="AU770" s="5"/>
      <c r="AV770" s="5"/>
      <c r="BD770" s="5"/>
      <c r="BE770" s="5"/>
      <c r="BF770" s="5"/>
      <c r="BG770" s="5"/>
    </row>
    <row r="771" spans="1:59" ht="12.75" hidden="1" x14ac:dyDescent="0.35">
      <c r="A771" s="5"/>
      <c r="B771" s="5"/>
      <c r="C771" s="5"/>
      <c r="D771" s="5"/>
      <c r="M771" s="5"/>
      <c r="N771" s="5"/>
      <c r="O771" s="21"/>
      <c r="P771" s="5"/>
      <c r="Q771" s="5"/>
      <c r="R771" s="5"/>
      <c r="S771" s="5"/>
      <c r="T771" s="5"/>
      <c r="AB771" s="5"/>
      <c r="AC771" s="5"/>
      <c r="AD771" s="5"/>
      <c r="AE771" s="5"/>
      <c r="AO771" s="5"/>
      <c r="AP771" s="5"/>
      <c r="AQ771" s="21"/>
      <c r="AR771" s="5"/>
      <c r="AS771" s="5"/>
      <c r="AT771" s="5"/>
      <c r="AU771" s="5"/>
      <c r="AV771" s="5"/>
      <c r="BD771" s="5"/>
      <c r="BE771" s="5"/>
      <c r="BF771" s="5"/>
      <c r="BG771" s="5"/>
    </row>
    <row r="772" spans="1:59" ht="12.75" hidden="1" x14ac:dyDescent="0.35">
      <c r="A772" s="5"/>
      <c r="B772" s="5"/>
      <c r="C772" s="5"/>
      <c r="D772" s="5"/>
      <c r="M772" s="5"/>
      <c r="N772" s="5"/>
      <c r="O772" s="21"/>
      <c r="P772" s="5"/>
      <c r="Q772" s="5"/>
      <c r="R772" s="5"/>
      <c r="S772" s="5"/>
      <c r="T772" s="5"/>
      <c r="AB772" s="5"/>
      <c r="AC772" s="5"/>
      <c r="AD772" s="5"/>
      <c r="AE772" s="5"/>
      <c r="AO772" s="5"/>
      <c r="AP772" s="5"/>
      <c r="AQ772" s="21"/>
      <c r="AR772" s="5"/>
      <c r="AS772" s="5"/>
      <c r="AT772" s="5"/>
      <c r="AU772" s="5"/>
      <c r="AV772" s="5"/>
      <c r="BD772" s="5"/>
      <c r="BE772" s="5"/>
      <c r="BF772" s="5"/>
      <c r="BG772" s="5"/>
    </row>
    <row r="773" spans="1:59" ht="12.75" hidden="1" x14ac:dyDescent="0.35">
      <c r="A773" s="5"/>
      <c r="B773" s="5"/>
      <c r="C773" s="5"/>
      <c r="D773" s="5"/>
      <c r="M773" s="5"/>
      <c r="N773" s="5"/>
      <c r="O773" s="21"/>
      <c r="P773" s="5"/>
      <c r="Q773" s="5"/>
      <c r="R773" s="5"/>
      <c r="S773" s="5"/>
      <c r="T773" s="5"/>
      <c r="AB773" s="5"/>
      <c r="AC773" s="5"/>
      <c r="AD773" s="5"/>
      <c r="AE773" s="5"/>
      <c r="AO773" s="5"/>
      <c r="AP773" s="5"/>
      <c r="AQ773" s="21"/>
      <c r="AR773" s="5"/>
      <c r="AS773" s="5"/>
      <c r="AT773" s="5"/>
      <c r="AU773" s="5"/>
      <c r="AV773" s="5"/>
      <c r="BD773" s="5"/>
      <c r="BE773" s="5"/>
      <c r="BF773" s="5"/>
      <c r="BG773" s="5"/>
    </row>
    <row r="774" spans="1:59" ht="12.75" hidden="1" x14ac:dyDescent="0.35">
      <c r="A774" s="5"/>
      <c r="B774" s="5"/>
      <c r="C774" s="5"/>
      <c r="D774" s="5"/>
      <c r="M774" s="5"/>
      <c r="N774" s="5"/>
      <c r="O774" s="21"/>
      <c r="P774" s="5"/>
      <c r="Q774" s="5"/>
      <c r="R774" s="5"/>
      <c r="S774" s="5"/>
      <c r="T774" s="5"/>
      <c r="AB774" s="5"/>
      <c r="AC774" s="5"/>
      <c r="AD774" s="5"/>
      <c r="AE774" s="5"/>
      <c r="AO774" s="5"/>
      <c r="AP774" s="5"/>
      <c r="AQ774" s="21"/>
      <c r="AR774" s="5"/>
      <c r="AS774" s="5"/>
      <c r="AT774" s="5"/>
      <c r="AU774" s="5"/>
      <c r="AV774" s="5"/>
      <c r="BD774" s="5"/>
      <c r="BE774" s="5"/>
      <c r="BF774" s="5"/>
      <c r="BG774" s="5"/>
    </row>
    <row r="775" spans="1:59" ht="12.75" hidden="1" x14ac:dyDescent="0.35">
      <c r="A775" s="5"/>
      <c r="B775" s="5"/>
      <c r="C775" s="5"/>
      <c r="D775" s="5"/>
      <c r="M775" s="5"/>
      <c r="N775" s="5"/>
      <c r="O775" s="21"/>
      <c r="P775" s="5"/>
      <c r="Q775" s="5"/>
      <c r="R775" s="5"/>
      <c r="S775" s="5"/>
      <c r="T775" s="5"/>
      <c r="AB775" s="5"/>
      <c r="AC775" s="5"/>
      <c r="AD775" s="5"/>
      <c r="AE775" s="5"/>
      <c r="AO775" s="5"/>
      <c r="AP775" s="5"/>
      <c r="AQ775" s="21"/>
      <c r="AR775" s="5"/>
      <c r="AS775" s="5"/>
      <c r="AT775" s="5"/>
      <c r="AU775" s="5"/>
      <c r="AV775" s="5"/>
      <c r="BD775" s="5"/>
      <c r="BE775" s="5"/>
      <c r="BF775" s="5"/>
      <c r="BG775" s="5"/>
    </row>
    <row r="776" spans="1:59" ht="12.75" hidden="1" x14ac:dyDescent="0.35">
      <c r="A776" s="5"/>
      <c r="B776" s="5"/>
      <c r="C776" s="5"/>
      <c r="D776" s="5"/>
      <c r="M776" s="5"/>
      <c r="N776" s="5"/>
      <c r="O776" s="21"/>
      <c r="P776" s="5"/>
      <c r="Q776" s="5"/>
      <c r="R776" s="5"/>
      <c r="S776" s="5"/>
      <c r="T776" s="5"/>
      <c r="AB776" s="5"/>
      <c r="AC776" s="5"/>
      <c r="AD776" s="5"/>
      <c r="AE776" s="5"/>
      <c r="AO776" s="5"/>
      <c r="AP776" s="5"/>
      <c r="AQ776" s="21"/>
      <c r="AR776" s="5"/>
      <c r="AS776" s="5"/>
      <c r="AT776" s="5"/>
      <c r="AU776" s="5"/>
      <c r="AV776" s="5"/>
      <c r="BD776" s="5"/>
      <c r="BE776" s="5"/>
      <c r="BF776" s="5"/>
      <c r="BG776" s="5"/>
    </row>
    <row r="777" spans="1:59" ht="12.75" hidden="1" x14ac:dyDescent="0.35">
      <c r="A777" s="5"/>
      <c r="B777" s="5"/>
      <c r="C777" s="5"/>
      <c r="D777" s="5"/>
      <c r="M777" s="5"/>
      <c r="N777" s="5"/>
      <c r="O777" s="21"/>
      <c r="P777" s="5"/>
      <c r="Q777" s="5"/>
      <c r="R777" s="5"/>
      <c r="S777" s="5"/>
      <c r="T777" s="5"/>
      <c r="AB777" s="5"/>
      <c r="AC777" s="5"/>
      <c r="AD777" s="5"/>
      <c r="AE777" s="5"/>
      <c r="AO777" s="5"/>
      <c r="AP777" s="5"/>
      <c r="AQ777" s="21"/>
      <c r="AR777" s="5"/>
      <c r="AS777" s="5"/>
      <c r="AT777" s="5"/>
      <c r="AU777" s="5"/>
      <c r="AV777" s="5"/>
      <c r="BD777" s="5"/>
      <c r="BE777" s="5"/>
      <c r="BF777" s="5"/>
      <c r="BG777" s="5"/>
    </row>
    <row r="778" spans="1:59" ht="12.75" hidden="1" x14ac:dyDescent="0.35">
      <c r="A778" s="5"/>
      <c r="B778" s="5"/>
      <c r="C778" s="5"/>
      <c r="D778" s="5"/>
      <c r="M778" s="5"/>
      <c r="N778" s="5"/>
      <c r="O778" s="21"/>
      <c r="P778" s="5"/>
      <c r="Q778" s="5"/>
      <c r="R778" s="5"/>
      <c r="S778" s="5"/>
      <c r="T778" s="5"/>
      <c r="AB778" s="5"/>
      <c r="AC778" s="5"/>
      <c r="AD778" s="5"/>
      <c r="AE778" s="5"/>
      <c r="AO778" s="5"/>
      <c r="AP778" s="5"/>
      <c r="AQ778" s="21"/>
      <c r="AR778" s="5"/>
      <c r="AS778" s="5"/>
      <c r="AT778" s="5"/>
      <c r="AU778" s="5"/>
      <c r="AV778" s="5"/>
      <c r="BD778" s="5"/>
      <c r="BE778" s="5"/>
      <c r="BF778" s="5"/>
      <c r="BG778" s="5"/>
    </row>
    <row r="779" spans="1:59" ht="12.75" hidden="1" x14ac:dyDescent="0.35">
      <c r="A779" s="5"/>
      <c r="B779" s="5"/>
      <c r="C779" s="5"/>
      <c r="D779" s="5"/>
      <c r="M779" s="5"/>
      <c r="N779" s="5"/>
      <c r="O779" s="21"/>
      <c r="P779" s="5"/>
      <c r="Q779" s="5"/>
      <c r="R779" s="5"/>
      <c r="S779" s="5"/>
      <c r="T779" s="5"/>
      <c r="AB779" s="5"/>
      <c r="AC779" s="5"/>
      <c r="AD779" s="5"/>
      <c r="AE779" s="5"/>
      <c r="AO779" s="5"/>
      <c r="AP779" s="5"/>
      <c r="AQ779" s="21"/>
      <c r="AR779" s="5"/>
      <c r="AS779" s="5"/>
      <c r="AT779" s="5"/>
      <c r="AU779" s="5"/>
      <c r="AV779" s="5"/>
      <c r="BD779" s="5"/>
      <c r="BE779" s="5"/>
      <c r="BF779" s="5"/>
      <c r="BG779" s="5"/>
    </row>
    <row r="780" spans="1:59" ht="12.75" hidden="1" x14ac:dyDescent="0.35">
      <c r="A780" s="5"/>
      <c r="B780" s="5"/>
      <c r="C780" s="5"/>
      <c r="D780" s="5"/>
      <c r="M780" s="5"/>
      <c r="N780" s="5"/>
      <c r="O780" s="21"/>
      <c r="P780" s="5"/>
      <c r="Q780" s="5"/>
      <c r="R780" s="5"/>
      <c r="S780" s="5"/>
      <c r="T780" s="5"/>
      <c r="AB780" s="5"/>
      <c r="AC780" s="5"/>
      <c r="AD780" s="5"/>
      <c r="AE780" s="5"/>
      <c r="AO780" s="5"/>
      <c r="AP780" s="5"/>
      <c r="AQ780" s="21"/>
      <c r="AR780" s="5"/>
      <c r="AS780" s="5"/>
      <c r="AT780" s="5"/>
      <c r="AU780" s="5"/>
      <c r="AV780" s="5"/>
      <c r="BD780" s="5"/>
      <c r="BE780" s="5"/>
      <c r="BF780" s="5"/>
      <c r="BG780" s="5"/>
    </row>
    <row r="781" spans="1:59" ht="12.75" hidden="1" x14ac:dyDescent="0.35">
      <c r="A781" s="5"/>
      <c r="B781" s="5"/>
      <c r="C781" s="5"/>
      <c r="D781" s="5"/>
      <c r="M781" s="5"/>
      <c r="N781" s="5"/>
      <c r="O781" s="21"/>
      <c r="P781" s="5"/>
      <c r="Q781" s="5"/>
      <c r="R781" s="5"/>
      <c r="S781" s="5"/>
      <c r="T781" s="5"/>
      <c r="AB781" s="5"/>
      <c r="AC781" s="5"/>
      <c r="AD781" s="5"/>
      <c r="AE781" s="5"/>
      <c r="AO781" s="5"/>
      <c r="AP781" s="5"/>
      <c r="AQ781" s="21"/>
      <c r="AR781" s="5"/>
      <c r="AS781" s="5"/>
      <c r="AT781" s="5"/>
      <c r="AU781" s="5"/>
      <c r="AV781" s="5"/>
      <c r="BD781" s="5"/>
      <c r="BE781" s="5"/>
      <c r="BF781" s="5"/>
      <c r="BG781" s="5"/>
    </row>
    <row r="782" spans="1:59" ht="12.75" hidden="1" x14ac:dyDescent="0.35">
      <c r="A782" s="5"/>
      <c r="B782" s="5"/>
      <c r="C782" s="5"/>
      <c r="D782" s="5"/>
      <c r="M782" s="5"/>
      <c r="N782" s="5"/>
      <c r="O782" s="21"/>
      <c r="P782" s="5"/>
      <c r="Q782" s="5"/>
      <c r="R782" s="5"/>
      <c r="S782" s="5"/>
      <c r="T782" s="5"/>
      <c r="AB782" s="5"/>
      <c r="AC782" s="5"/>
      <c r="AD782" s="5"/>
      <c r="AE782" s="5"/>
      <c r="AO782" s="5"/>
      <c r="AP782" s="5"/>
      <c r="AQ782" s="21"/>
      <c r="AR782" s="5"/>
      <c r="AS782" s="5"/>
      <c r="AT782" s="5"/>
      <c r="AU782" s="5"/>
      <c r="AV782" s="5"/>
      <c r="BD782" s="5"/>
      <c r="BE782" s="5"/>
      <c r="BF782" s="5"/>
      <c r="BG782" s="5"/>
    </row>
    <row r="783" spans="1:59" ht="12.75" hidden="1" x14ac:dyDescent="0.35">
      <c r="A783" s="5"/>
      <c r="B783" s="5"/>
      <c r="C783" s="5"/>
      <c r="D783" s="5"/>
      <c r="M783" s="5"/>
      <c r="N783" s="5"/>
      <c r="O783" s="21"/>
      <c r="P783" s="5"/>
      <c r="Q783" s="5"/>
      <c r="R783" s="5"/>
      <c r="S783" s="5"/>
      <c r="T783" s="5"/>
      <c r="AB783" s="5"/>
      <c r="AC783" s="5"/>
      <c r="AD783" s="5"/>
      <c r="AE783" s="5"/>
      <c r="AO783" s="5"/>
      <c r="AP783" s="5"/>
      <c r="AQ783" s="21"/>
      <c r="AR783" s="5"/>
      <c r="AS783" s="5"/>
      <c r="AT783" s="5"/>
      <c r="AU783" s="5"/>
      <c r="AV783" s="5"/>
      <c r="BD783" s="5"/>
      <c r="BE783" s="5"/>
      <c r="BF783" s="5"/>
      <c r="BG783" s="5"/>
    </row>
    <row r="784" spans="1:59" ht="12.75" hidden="1" x14ac:dyDescent="0.35">
      <c r="A784" s="5"/>
      <c r="B784" s="5"/>
      <c r="C784" s="5"/>
      <c r="D784" s="5"/>
      <c r="M784" s="5"/>
      <c r="N784" s="5"/>
      <c r="O784" s="21"/>
      <c r="P784" s="5"/>
      <c r="Q784" s="5"/>
      <c r="R784" s="5"/>
      <c r="S784" s="5"/>
      <c r="T784" s="5"/>
      <c r="AB784" s="5"/>
      <c r="AC784" s="5"/>
      <c r="AD784" s="5"/>
      <c r="AE784" s="5"/>
      <c r="AO784" s="5"/>
      <c r="AP784" s="5"/>
      <c r="AQ784" s="21"/>
      <c r="AR784" s="5"/>
      <c r="AS784" s="5"/>
      <c r="AT784" s="5"/>
      <c r="AU784" s="5"/>
      <c r="AV784" s="5"/>
      <c r="BD784" s="5"/>
      <c r="BE784" s="5"/>
      <c r="BF784" s="5"/>
      <c r="BG784" s="5"/>
    </row>
    <row r="785" spans="1:59" ht="12.75" hidden="1" x14ac:dyDescent="0.35">
      <c r="A785" s="5"/>
      <c r="B785" s="5"/>
      <c r="C785" s="5"/>
      <c r="D785" s="5"/>
      <c r="M785" s="5"/>
      <c r="N785" s="5"/>
      <c r="O785" s="21"/>
      <c r="P785" s="5"/>
      <c r="Q785" s="5"/>
      <c r="R785" s="5"/>
      <c r="S785" s="5"/>
      <c r="T785" s="5"/>
      <c r="AB785" s="5"/>
      <c r="AC785" s="5"/>
      <c r="AD785" s="5"/>
      <c r="AE785" s="5"/>
      <c r="AO785" s="5"/>
      <c r="AP785" s="5"/>
      <c r="AQ785" s="21"/>
      <c r="AR785" s="5"/>
      <c r="AS785" s="5"/>
      <c r="AT785" s="5"/>
      <c r="AU785" s="5"/>
      <c r="AV785" s="5"/>
      <c r="BD785" s="5"/>
      <c r="BE785" s="5"/>
      <c r="BF785" s="5"/>
      <c r="BG785" s="5"/>
    </row>
    <row r="786" spans="1:59" ht="12.75" hidden="1" x14ac:dyDescent="0.35">
      <c r="A786" s="5"/>
      <c r="B786" s="5"/>
      <c r="C786" s="5"/>
      <c r="D786" s="5"/>
      <c r="M786" s="5"/>
      <c r="N786" s="5"/>
      <c r="O786" s="21"/>
      <c r="P786" s="5"/>
      <c r="Q786" s="5"/>
      <c r="R786" s="5"/>
      <c r="S786" s="5"/>
      <c r="T786" s="5"/>
      <c r="AB786" s="5"/>
      <c r="AC786" s="5"/>
      <c r="AD786" s="5"/>
      <c r="AE786" s="5"/>
      <c r="AO786" s="5"/>
      <c r="AP786" s="5"/>
      <c r="AQ786" s="21"/>
      <c r="AR786" s="5"/>
      <c r="AS786" s="5"/>
      <c r="AT786" s="5"/>
      <c r="AU786" s="5"/>
      <c r="AV786" s="5"/>
      <c r="BD786" s="5"/>
      <c r="BE786" s="5"/>
      <c r="BF786" s="5"/>
      <c r="BG786" s="5"/>
    </row>
    <row r="787" spans="1:59" ht="12.75" hidden="1" x14ac:dyDescent="0.35">
      <c r="A787" s="5"/>
      <c r="B787" s="5"/>
      <c r="C787" s="5"/>
      <c r="D787" s="5"/>
      <c r="M787" s="5"/>
      <c r="N787" s="5"/>
      <c r="O787" s="21"/>
      <c r="P787" s="5"/>
      <c r="Q787" s="5"/>
      <c r="R787" s="5"/>
      <c r="S787" s="5"/>
      <c r="T787" s="5"/>
      <c r="AB787" s="5"/>
      <c r="AC787" s="5"/>
      <c r="AD787" s="5"/>
      <c r="AE787" s="5"/>
      <c r="AO787" s="5"/>
      <c r="AP787" s="5"/>
      <c r="AQ787" s="21"/>
      <c r="AR787" s="5"/>
      <c r="AS787" s="5"/>
      <c r="AT787" s="5"/>
      <c r="AU787" s="5"/>
      <c r="AV787" s="5"/>
      <c r="BD787" s="5"/>
      <c r="BE787" s="5"/>
      <c r="BF787" s="5"/>
      <c r="BG787" s="5"/>
    </row>
    <row r="788" spans="1:59" ht="12.75" hidden="1" x14ac:dyDescent="0.35">
      <c r="A788" s="5"/>
      <c r="B788" s="5"/>
      <c r="C788" s="5"/>
      <c r="D788" s="5"/>
      <c r="M788" s="5"/>
      <c r="N788" s="5"/>
      <c r="O788" s="21"/>
      <c r="P788" s="5"/>
      <c r="Q788" s="5"/>
      <c r="R788" s="5"/>
      <c r="S788" s="5"/>
      <c r="T788" s="5"/>
      <c r="AB788" s="5"/>
      <c r="AC788" s="5"/>
      <c r="AD788" s="5"/>
      <c r="AE788" s="5"/>
      <c r="AO788" s="5"/>
      <c r="AP788" s="5"/>
      <c r="AQ788" s="21"/>
      <c r="AR788" s="5"/>
      <c r="AS788" s="5"/>
      <c r="AT788" s="5"/>
      <c r="AU788" s="5"/>
      <c r="AV788" s="5"/>
      <c r="BD788" s="5"/>
      <c r="BE788" s="5"/>
      <c r="BF788" s="5"/>
      <c r="BG788" s="5"/>
    </row>
    <row r="789" spans="1:59" ht="12.75" hidden="1" x14ac:dyDescent="0.35">
      <c r="A789" s="5"/>
      <c r="B789" s="5"/>
      <c r="C789" s="5"/>
      <c r="D789" s="5"/>
      <c r="M789" s="5"/>
      <c r="N789" s="5"/>
      <c r="O789" s="21"/>
      <c r="P789" s="5"/>
      <c r="Q789" s="5"/>
      <c r="R789" s="5"/>
      <c r="S789" s="5"/>
      <c r="T789" s="5"/>
      <c r="AB789" s="5"/>
      <c r="AC789" s="5"/>
      <c r="AD789" s="5"/>
      <c r="AE789" s="5"/>
      <c r="AO789" s="5"/>
      <c r="AP789" s="5"/>
      <c r="AQ789" s="21"/>
      <c r="AR789" s="5"/>
      <c r="AS789" s="5"/>
      <c r="AT789" s="5"/>
      <c r="AU789" s="5"/>
      <c r="AV789" s="5"/>
      <c r="BD789" s="5"/>
      <c r="BE789" s="5"/>
      <c r="BF789" s="5"/>
      <c r="BG789" s="5"/>
    </row>
    <row r="790" spans="1:59" ht="12.75" hidden="1" x14ac:dyDescent="0.35">
      <c r="A790" s="5"/>
      <c r="B790" s="5"/>
      <c r="C790" s="5"/>
      <c r="D790" s="5"/>
      <c r="M790" s="5"/>
      <c r="N790" s="5"/>
      <c r="O790" s="21"/>
      <c r="P790" s="5"/>
      <c r="Q790" s="5"/>
      <c r="R790" s="5"/>
      <c r="S790" s="5"/>
      <c r="T790" s="5"/>
      <c r="AB790" s="5"/>
      <c r="AC790" s="5"/>
      <c r="AD790" s="5"/>
      <c r="AE790" s="5"/>
      <c r="AO790" s="5"/>
      <c r="AP790" s="5"/>
      <c r="AQ790" s="21"/>
      <c r="AR790" s="5"/>
      <c r="AS790" s="5"/>
      <c r="AT790" s="5"/>
      <c r="AU790" s="5"/>
      <c r="AV790" s="5"/>
      <c r="BD790" s="5"/>
      <c r="BE790" s="5"/>
      <c r="BF790" s="5"/>
      <c r="BG790" s="5"/>
    </row>
    <row r="791" spans="1:59" ht="12.75" hidden="1" x14ac:dyDescent="0.35">
      <c r="A791" s="5"/>
      <c r="B791" s="5"/>
      <c r="C791" s="5"/>
      <c r="D791" s="5"/>
      <c r="M791" s="5"/>
      <c r="N791" s="5"/>
      <c r="O791" s="21"/>
      <c r="P791" s="5"/>
      <c r="Q791" s="5"/>
      <c r="R791" s="5"/>
      <c r="S791" s="5"/>
      <c r="T791" s="5"/>
      <c r="AB791" s="5"/>
      <c r="AC791" s="5"/>
      <c r="AD791" s="5"/>
      <c r="AE791" s="5"/>
      <c r="AO791" s="5"/>
      <c r="AP791" s="5"/>
      <c r="AQ791" s="21"/>
      <c r="AR791" s="5"/>
      <c r="AS791" s="5"/>
      <c r="AT791" s="5"/>
      <c r="AU791" s="5"/>
      <c r="AV791" s="5"/>
      <c r="BD791" s="5"/>
      <c r="BE791" s="5"/>
      <c r="BF791" s="5"/>
      <c r="BG791" s="5"/>
    </row>
    <row r="792" spans="1:59" ht="12.75" hidden="1" x14ac:dyDescent="0.35">
      <c r="A792" s="5"/>
      <c r="B792" s="5"/>
      <c r="C792" s="5"/>
      <c r="D792" s="5"/>
      <c r="M792" s="5"/>
      <c r="N792" s="5"/>
      <c r="O792" s="21"/>
      <c r="P792" s="5"/>
      <c r="Q792" s="5"/>
      <c r="R792" s="5"/>
      <c r="S792" s="5"/>
      <c r="T792" s="5"/>
      <c r="AB792" s="5"/>
      <c r="AC792" s="5"/>
      <c r="AD792" s="5"/>
      <c r="AE792" s="5"/>
      <c r="AO792" s="5"/>
      <c r="AP792" s="5"/>
      <c r="AQ792" s="21"/>
      <c r="AR792" s="5"/>
      <c r="AS792" s="5"/>
      <c r="AT792" s="5"/>
      <c r="AU792" s="5"/>
      <c r="AV792" s="5"/>
      <c r="BD792" s="5"/>
      <c r="BE792" s="5"/>
      <c r="BF792" s="5"/>
      <c r="BG792" s="5"/>
    </row>
    <row r="793" spans="1:59" ht="12.75" hidden="1" x14ac:dyDescent="0.35">
      <c r="A793" s="5"/>
      <c r="B793" s="5"/>
      <c r="C793" s="5"/>
      <c r="D793" s="5"/>
      <c r="M793" s="5"/>
      <c r="N793" s="5"/>
      <c r="O793" s="21"/>
      <c r="P793" s="5"/>
      <c r="Q793" s="5"/>
      <c r="R793" s="5"/>
      <c r="S793" s="5"/>
      <c r="T793" s="5"/>
      <c r="AB793" s="5"/>
      <c r="AC793" s="5"/>
      <c r="AD793" s="5"/>
      <c r="AE793" s="5"/>
      <c r="AO793" s="5"/>
      <c r="AP793" s="5"/>
      <c r="AQ793" s="21"/>
      <c r="AR793" s="5"/>
      <c r="AS793" s="5"/>
      <c r="AT793" s="5"/>
      <c r="AU793" s="5"/>
      <c r="AV793" s="5"/>
      <c r="BD793" s="5"/>
      <c r="BE793" s="5"/>
      <c r="BF793" s="5"/>
      <c r="BG793" s="5"/>
    </row>
    <row r="794" spans="1:59" ht="12.75" hidden="1" x14ac:dyDescent="0.35">
      <c r="A794" s="5"/>
      <c r="B794" s="5"/>
      <c r="C794" s="5"/>
      <c r="D794" s="5"/>
      <c r="M794" s="5"/>
      <c r="N794" s="5"/>
      <c r="O794" s="21"/>
      <c r="P794" s="5"/>
      <c r="Q794" s="5"/>
      <c r="R794" s="5"/>
      <c r="S794" s="5"/>
      <c r="T794" s="5"/>
      <c r="AB794" s="5"/>
      <c r="AC794" s="5"/>
      <c r="AD794" s="5"/>
      <c r="AE794" s="5"/>
      <c r="AO794" s="5"/>
      <c r="AP794" s="5"/>
      <c r="AQ794" s="21"/>
      <c r="AR794" s="5"/>
      <c r="AS794" s="5"/>
      <c r="AT794" s="5"/>
      <c r="AU794" s="5"/>
      <c r="AV794" s="5"/>
      <c r="BD794" s="5"/>
      <c r="BE794" s="5"/>
      <c r="BF794" s="5"/>
      <c r="BG794" s="5"/>
    </row>
    <row r="795" spans="1:59" ht="12.75" hidden="1" x14ac:dyDescent="0.35">
      <c r="A795" s="5"/>
      <c r="B795" s="5"/>
      <c r="C795" s="5"/>
      <c r="D795" s="5"/>
      <c r="M795" s="5"/>
      <c r="N795" s="5"/>
      <c r="O795" s="21"/>
      <c r="P795" s="5"/>
      <c r="Q795" s="5"/>
      <c r="R795" s="5"/>
      <c r="S795" s="5"/>
      <c r="T795" s="5"/>
      <c r="AB795" s="5"/>
      <c r="AC795" s="5"/>
      <c r="AD795" s="5"/>
      <c r="AE795" s="5"/>
      <c r="AO795" s="5"/>
      <c r="AP795" s="5"/>
      <c r="AQ795" s="21"/>
      <c r="AR795" s="5"/>
      <c r="AS795" s="5"/>
      <c r="AT795" s="5"/>
      <c r="AU795" s="5"/>
      <c r="AV795" s="5"/>
      <c r="BD795" s="5"/>
      <c r="BE795" s="5"/>
      <c r="BF795" s="5"/>
      <c r="BG795" s="5"/>
    </row>
    <row r="796" spans="1:59" ht="12.75" hidden="1" x14ac:dyDescent="0.35">
      <c r="A796" s="5"/>
      <c r="B796" s="5"/>
      <c r="C796" s="5"/>
      <c r="D796" s="5"/>
      <c r="M796" s="5"/>
      <c r="N796" s="5"/>
      <c r="O796" s="21"/>
      <c r="P796" s="5"/>
      <c r="Q796" s="5"/>
      <c r="R796" s="5"/>
      <c r="S796" s="5"/>
      <c r="T796" s="5"/>
      <c r="AB796" s="5"/>
      <c r="AC796" s="5"/>
      <c r="AD796" s="5"/>
      <c r="AE796" s="5"/>
      <c r="AO796" s="5"/>
      <c r="AP796" s="5"/>
      <c r="AQ796" s="21"/>
      <c r="AR796" s="5"/>
      <c r="AS796" s="5"/>
      <c r="AT796" s="5"/>
      <c r="AU796" s="5"/>
      <c r="AV796" s="5"/>
      <c r="BD796" s="5"/>
      <c r="BE796" s="5"/>
      <c r="BF796" s="5"/>
      <c r="BG796" s="5"/>
    </row>
    <row r="797" spans="1:59" ht="12.75" hidden="1" x14ac:dyDescent="0.35">
      <c r="A797" s="5"/>
      <c r="B797" s="5"/>
      <c r="C797" s="5"/>
      <c r="D797" s="5"/>
      <c r="M797" s="5"/>
      <c r="N797" s="5"/>
      <c r="O797" s="21"/>
      <c r="P797" s="5"/>
      <c r="Q797" s="5"/>
      <c r="R797" s="5"/>
      <c r="S797" s="5"/>
      <c r="T797" s="5"/>
      <c r="AB797" s="5"/>
      <c r="AC797" s="5"/>
      <c r="AD797" s="5"/>
      <c r="AE797" s="5"/>
      <c r="AO797" s="5"/>
      <c r="AP797" s="5"/>
      <c r="AQ797" s="21"/>
      <c r="AR797" s="5"/>
      <c r="AS797" s="5"/>
      <c r="AT797" s="5"/>
      <c r="AU797" s="5"/>
      <c r="AV797" s="5"/>
      <c r="BD797" s="5"/>
      <c r="BE797" s="5"/>
      <c r="BF797" s="5"/>
      <c r="BG797" s="5"/>
    </row>
    <row r="798" spans="1:59" ht="12.75" hidden="1" x14ac:dyDescent="0.35">
      <c r="A798" s="5"/>
      <c r="B798" s="5"/>
      <c r="C798" s="5"/>
      <c r="D798" s="5"/>
      <c r="M798" s="5"/>
      <c r="N798" s="5"/>
      <c r="O798" s="21"/>
      <c r="P798" s="5"/>
      <c r="Q798" s="5"/>
      <c r="R798" s="5"/>
      <c r="S798" s="5"/>
      <c r="T798" s="5"/>
      <c r="AB798" s="5"/>
      <c r="AC798" s="5"/>
      <c r="AD798" s="5"/>
      <c r="AE798" s="5"/>
      <c r="AO798" s="5"/>
      <c r="AP798" s="5"/>
      <c r="AQ798" s="21"/>
      <c r="AR798" s="5"/>
      <c r="AS798" s="5"/>
      <c r="AT798" s="5"/>
      <c r="AU798" s="5"/>
      <c r="AV798" s="5"/>
      <c r="BD798" s="5"/>
      <c r="BE798" s="5"/>
      <c r="BF798" s="5"/>
      <c r="BG798" s="5"/>
    </row>
    <row r="799" spans="1:59" ht="12.75" hidden="1" x14ac:dyDescent="0.35">
      <c r="A799" s="5"/>
      <c r="B799" s="5"/>
      <c r="C799" s="5"/>
      <c r="D799" s="5"/>
      <c r="M799" s="5"/>
      <c r="N799" s="5"/>
      <c r="O799" s="21"/>
      <c r="P799" s="5"/>
      <c r="Q799" s="5"/>
      <c r="R799" s="5"/>
      <c r="S799" s="5"/>
      <c r="T799" s="5"/>
      <c r="AB799" s="5"/>
      <c r="AC799" s="5"/>
      <c r="AD799" s="5"/>
      <c r="AE799" s="5"/>
      <c r="AO799" s="5"/>
      <c r="AP799" s="5"/>
      <c r="AQ799" s="21"/>
      <c r="AR799" s="5"/>
      <c r="AS799" s="5"/>
      <c r="AT799" s="5"/>
      <c r="AU799" s="5"/>
      <c r="AV799" s="5"/>
      <c r="BD799" s="5"/>
      <c r="BE799" s="5"/>
      <c r="BF799" s="5"/>
      <c r="BG799" s="5"/>
    </row>
    <row r="800" spans="1:59" ht="12.75" hidden="1" x14ac:dyDescent="0.35">
      <c r="A800" s="5"/>
      <c r="B800" s="5"/>
      <c r="C800" s="5"/>
      <c r="D800" s="5"/>
      <c r="M800" s="5"/>
      <c r="N800" s="5"/>
      <c r="O800" s="21"/>
      <c r="P800" s="5"/>
      <c r="Q800" s="5"/>
      <c r="R800" s="5"/>
      <c r="S800" s="5"/>
      <c r="T800" s="5"/>
      <c r="AB800" s="5"/>
      <c r="AC800" s="5"/>
      <c r="AD800" s="5"/>
      <c r="AE800" s="5"/>
      <c r="AO800" s="5"/>
      <c r="AP800" s="5"/>
      <c r="AQ800" s="21"/>
      <c r="AR800" s="5"/>
      <c r="AS800" s="5"/>
      <c r="AT800" s="5"/>
      <c r="AU800" s="5"/>
      <c r="AV800" s="5"/>
      <c r="BD800" s="5"/>
      <c r="BE800" s="5"/>
      <c r="BF800" s="5"/>
      <c r="BG800" s="5"/>
    </row>
    <row r="801" spans="1:59" ht="12.75" hidden="1" x14ac:dyDescent="0.35">
      <c r="A801" s="5"/>
      <c r="B801" s="5"/>
      <c r="C801" s="5"/>
      <c r="D801" s="5"/>
      <c r="M801" s="5"/>
      <c r="N801" s="5"/>
      <c r="O801" s="21"/>
      <c r="P801" s="5"/>
      <c r="Q801" s="5"/>
      <c r="R801" s="5"/>
      <c r="S801" s="5"/>
      <c r="T801" s="5"/>
      <c r="AB801" s="5"/>
      <c r="AC801" s="5"/>
      <c r="AD801" s="5"/>
      <c r="AE801" s="5"/>
      <c r="AO801" s="5"/>
      <c r="AP801" s="5"/>
      <c r="AQ801" s="21"/>
      <c r="AR801" s="5"/>
      <c r="AS801" s="5"/>
      <c r="AT801" s="5"/>
      <c r="AU801" s="5"/>
      <c r="AV801" s="5"/>
      <c r="BD801" s="5"/>
      <c r="BE801" s="5"/>
      <c r="BF801" s="5"/>
      <c r="BG801" s="5"/>
    </row>
    <row r="802" spans="1:59" ht="12.75" hidden="1" x14ac:dyDescent="0.35">
      <c r="A802" s="5"/>
      <c r="B802" s="5"/>
      <c r="C802" s="5"/>
      <c r="D802" s="5"/>
      <c r="M802" s="5"/>
      <c r="N802" s="5"/>
      <c r="O802" s="21"/>
      <c r="P802" s="5"/>
      <c r="Q802" s="5"/>
      <c r="R802" s="5"/>
      <c r="S802" s="5"/>
      <c r="T802" s="5"/>
      <c r="AB802" s="5"/>
      <c r="AC802" s="5"/>
      <c r="AD802" s="5"/>
      <c r="AE802" s="5"/>
      <c r="AO802" s="5"/>
      <c r="AP802" s="5"/>
      <c r="AQ802" s="21"/>
      <c r="AR802" s="5"/>
      <c r="AS802" s="5"/>
      <c r="AT802" s="5"/>
      <c r="AU802" s="5"/>
      <c r="AV802" s="5"/>
      <c r="BD802" s="5"/>
      <c r="BE802" s="5"/>
      <c r="BF802" s="5"/>
      <c r="BG802" s="5"/>
    </row>
    <row r="803" spans="1:59" ht="12.75" hidden="1" x14ac:dyDescent="0.35">
      <c r="A803" s="5"/>
      <c r="B803" s="5"/>
      <c r="C803" s="5"/>
      <c r="D803" s="5"/>
      <c r="M803" s="5"/>
      <c r="N803" s="5"/>
      <c r="O803" s="21"/>
      <c r="P803" s="5"/>
      <c r="Q803" s="5"/>
      <c r="R803" s="5"/>
      <c r="S803" s="5"/>
      <c r="T803" s="5"/>
      <c r="AB803" s="5"/>
      <c r="AC803" s="5"/>
      <c r="AD803" s="5"/>
      <c r="AE803" s="5"/>
      <c r="AO803" s="5"/>
      <c r="AP803" s="5"/>
      <c r="AQ803" s="21"/>
      <c r="AR803" s="5"/>
      <c r="AS803" s="5"/>
      <c r="AT803" s="5"/>
      <c r="AU803" s="5"/>
      <c r="AV803" s="5"/>
      <c r="BD803" s="5"/>
      <c r="BE803" s="5"/>
      <c r="BF803" s="5"/>
      <c r="BG803" s="5"/>
    </row>
    <row r="804" spans="1:59" ht="12.75" hidden="1" x14ac:dyDescent="0.35">
      <c r="A804" s="5"/>
      <c r="B804" s="5"/>
      <c r="C804" s="5"/>
      <c r="D804" s="5"/>
      <c r="M804" s="5"/>
      <c r="N804" s="5"/>
      <c r="O804" s="21"/>
      <c r="P804" s="5"/>
      <c r="Q804" s="5"/>
      <c r="R804" s="5"/>
      <c r="S804" s="5"/>
      <c r="T804" s="5"/>
      <c r="AB804" s="5"/>
      <c r="AC804" s="5"/>
      <c r="AD804" s="5"/>
      <c r="AE804" s="5"/>
      <c r="AO804" s="5"/>
      <c r="AP804" s="5"/>
      <c r="AQ804" s="21"/>
      <c r="AR804" s="5"/>
      <c r="AS804" s="5"/>
      <c r="AT804" s="5"/>
      <c r="AU804" s="5"/>
      <c r="AV804" s="5"/>
      <c r="BD804" s="5"/>
      <c r="BE804" s="5"/>
      <c r="BF804" s="5"/>
      <c r="BG804" s="5"/>
    </row>
    <row r="805" spans="1:59" ht="12.75" hidden="1" x14ac:dyDescent="0.35">
      <c r="A805" s="5"/>
      <c r="B805" s="5"/>
      <c r="C805" s="5"/>
      <c r="D805" s="5"/>
      <c r="M805" s="5"/>
      <c r="N805" s="5"/>
      <c r="O805" s="21"/>
      <c r="P805" s="5"/>
      <c r="Q805" s="5"/>
      <c r="R805" s="5"/>
      <c r="S805" s="5"/>
      <c r="T805" s="5"/>
      <c r="AB805" s="5"/>
      <c r="AC805" s="5"/>
      <c r="AD805" s="5"/>
      <c r="AE805" s="5"/>
      <c r="AO805" s="5"/>
      <c r="AP805" s="5"/>
      <c r="AQ805" s="21"/>
      <c r="AR805" s="5"/>
      <c r="AS805" s="5"/>
      <c r="AT805" s="5"/>
      <c r="AU805" s="5"/>
      <c r="AV805" s="5"/>
      <c r="BD805" s="5"/>
      <c r="BE805" s="5"/>
      <c r="BF805" s="5"/>
      <c r="BG805" s="5"/>
    </row>
    <row r="806" spans="1:59" ht="12.75" hidden="1" x14ac:dyDescent="0.35">
      <c r="A806" s="5"/>
      <c r="B806" s="5"/>
      <c r="C806" s="5"/>
      <c r="D806" s="5"/>
      <c r="M806" s="5"/>
      <c r="N806" s="5"/>
      <c r="O806" s="21"/>
      <c r="P806" s="5"/>
      <c r="Q806" s="5"/>
      <c r="R806" s="5"/>
      <c r="S806" s="5"/>
      <c r="T806" s="5"/>
      <c r="AB806" s="5"/>
      <c r="AC806" s="5"/>
      <c r="AD806" s="5"/>
      <c r="AE806" s="5"/>
      <c r="AO806" s="5"/>
      <c r="AP806" s="5"/>
      <c r="AQ806" s="21"/>
      <c r="AR806" s="5"/>
      <c r="AS806" s="5"/>
      <c r="AT806" s="5"/>
      <c r="AU806" s="5"/>
      <c r="AV806" s="5"/>
      <c r="BD806" s="5"/>
      <c r="BE806" s="5"/>
      <c r="BF806" s="5"/>
      <c r="BG806" s="5"/>
    </row>
    <row r="807" spans="1:59" ht="12.75" hidden="1" x14ac:dyDescent="0.35">
      <c r="A807" s="5"/>
      <c r="B807" s="5"/>
      <c r="C807" s="5"/>
      <c r="D807" s="5"/>
      <c r="M807" s="5"/>
      <c r="N807" s="5"/>
      <c r="O807" s="21"/>
      <c r="P807" s="5"/>
      <c r="Q807" s="5"/>
      <c r="R807" s="5"/>
      <c r="S807" s="5"/>
      <c r="T807" s="5"/>
      <c r="AB807" s="5"/>
      <c r="AC807" s="5"/>
      <c r="AD807" s="5"/>
      <c r="AE807" s="5"/>
      <c r="AO807" s="5"/>
      <c r="AP807" s="5"/>
      <c r="AQ807" s="21"/>
      <c r="AR807" s="5"/>
      <c r="AS807" s="5"/>
      <c r="AT807" s="5"/>
      <c r="AU807" s="5"/>
      <c r="AV807" s="5"/>
      <c r="BD807" s="5"/>
      <c r="BE807" s="5"/>
      <c r="BF807" s="5"/>
      <c r="BG807" s="5"/>
    </row>
    <row r="808" spans="1:59" ht="12.75" hidden="1" x14ac:dyDescent="0.35">
      <c r="A808" s="5"/>
      <c r="B808" s="5"/>
      <c r="C808" s="5"/>
      <c r="D808" s="5"/>
      <c r="M808" s="5"/>
      <c r="N808" s="5"/>
      <c r="O808" s="21"/>
      <c r="P808" s="5"/>
      <c r="Q808" s="5"/>
      <c r="R808" s="5"/>
      <c r="S808" s="5"/>
      <c r="T808" s="5"/>
      <c r="AB808" s="5"/>
      <c r="AC808" s="5"/>
      <c r="AD808" s="5"/>
      <c r="AE808" s="5"/>
      <c r="AO808" s="5"/>
      <c r="AP808" s="5"/>
      <c r="AQ808" s="21"/>
      <c r="AR808" s="5"/>
      <c r="AS808" s="5"/>
      <c r="AT808" s="5"/>
      <c r="AU808" s="5"/>
      <c r="AV808" s="5"/>
      <c r="BD808" s="5"/>
      <c r="BE808" s="5"/>
      <c r="BF808" s="5"/>
      <c r="BG808" s="5"/>
    </row>
    <row r="809" spans="1:59" ht="12.75" hidden="1" x14ac:dyDescent="0.35">
      <c r="A809" s="5"/>
      <c r="B809" s="5"/>
      <c r="C809" s="5"/>
      <c r="D809" s="5"/>
      <c r="M809" s="5"/>
      <c r="N809" s="5"/>
      <c r="O809" s="21"/>
      <c r="P809" s="5"/>
      <c r="Q809" s="5"/>
      <c r="R809" s="5"/>
      <c r="S809" s="5"/>
      <c r="T809" s="5"/>
      <c r="AB809" s="5"/>
      <c r="AC809" s="5"/>
      <c r="AD809" s="5"/>
      <c r="AE809" s="5"/>
      <c r="AO809" s="5"/>
      <c r="AP809" s="5"/>
      <c r="AQ809" s="21"/>
      <c r="AR809" s="5"/>
      <c r="AS809" s="5"/>
      <c r="AT809" s="5"/>
      <c r="AU809" s="5"/>
      <c r="AV809" s="5"/>
      <c r="BD809" s="5"/>
      <c r="BE809" s="5"/>
      <c r="BF809" s="5"/>
      <c r="BG809" s="5"/>
    </row>
    <row r="810" spans="1:59" ht="12.75" hidden="1" x14ac:dyDescent="0.35">
      <c r="A810" s="5"/>
      <c r="B810" s="5"/>
      <c r="C810" s="5"/>
      <c r="D810" s="5"/>
      <c r="M810" s="5"/>
      <c r="N810" s="5"/>
      <c r="O810" s="21"/>
      <c r="P810" s="5"/>
      <c r="Q810" s="5"/>
      <c r="R810" s="5"/>
      <c r="S810" s="5"/>
      <c r="T810" s="5"/>
      <c r="AB810" s="5"/>
      <c r="AC810" s="5"/>
      <c r="AD810" s="5"/>
      <c r="AE810" s="5"/>
      <c r="AO810" s="5"/>
      <c r="AP810" s="5"/>
      <c r="AQ810" s="21"/>
      <c r="AR810" s="5"/>
      <c r="AS810" s="5"/>
      <c r="AT810" s="5"/>
      <c r="AU810" s="5"/>
      <c r="AV810" s="5"/>
      <c r="BD810" s="5"/>
      <c r="BE810" s="5"/>
      <c r="BF810" s="5"/>
      <c r="BG810" s="5"/>
    </row>
    <row r="811" spans="1:59" ht="12.75" hidden="1" x14ac:dyDescent="0.35">
      <c r="A811" s="5"/>
      <c r="B811" s="5"/>
      <c r="C811" s="5"/>
      <c r="D811" s="5"/>
      <c r="M811" s="5"/>
      <c r="N811" s="5"/>
      <c r="O811" s="21"/>
      <c r="P811" s="5"/>
      <c r="Q811" s="5"/>
      <c r="R811" s="5"/>
      <c r="S811" s="5"/>
      <c r="T811" s="5"/>
      <c r="AB811" s="5"/>
      <c r="AC811" s="5"/>
      <c r="AD811" s="5"/>
      <c r="AE811" s="5"/>
      <c r="AO811" s="5"/>
      <c r="AP811" s="5"/>
      <c r="AQ811" s="21"/>
      <c r="AR811" s="5"/>
      <c r="AS811" s="5"/>
      <c r="AT811" s="5"/>
      <c r="AU811" s="5"/>
      <c r="AV811" s="5"/>
      <c r="BD811" s="5"/>
      <c r="BE811" s="5"/>
      <c r="BF811" s="5"/>
      <c r="BG811" s="5"/>
    </row>
    <row r="812" spans="1:59" ht="12.75" hidden="1" x14ac:dyDescent="0.35">
      <c r="A812" s="5"/>
      <c r="B812" s="5"/>
      <c r="C812" s="5"/>
      <c r="D812" s="5"/>
      <c r="M812" s="5"/>
      <c r="N812" s="5"/>
      <c r="O812" s="21"/>
      <c r="P812" s="5"/>
      <c r="Q812" s="5"/>
      <c r="R812" s="5"/>
      <c r="S812" s="5"/>
      <c r="T812" s="5"/>
      <c r="AB812" s="5"/>
      <c r="AC812" s="5"/>
      <c r="AD812" s="5"/>
      <c r="AE812" s="5"/>
      <c r="AO812" s="5"/>
      <c r="AP812" s="5"/>
      <c r="AQ812" s="21"/>
      <c r="AR812" s="5"/>
      <c r="AS812" s="5"/>
      <c r="AT812" s="5"/>
      <c r="AU812" s="5"/>
      <c r="AV812" s="5"/>
      <c r="BD812" s="5"/>
      <c r="BE812" s="5"/>
      <c r="BF812" s="5"/>
      <c r="BG812" s="5"/>
    </row>
    <row r="813" spans="1:59" ht="12.75" hidden="1" x14ac:dyDescent="0.35">
      <c r="A813" s="5"/>
      <c r="B813" s="5"/>
      <c r="C813" s="5"/>
      <c r="D813" s="5"/>
      <c r="M813" s="5"/>
      <c r="N813" s="5"/>
      <c r="O813" s="21"/>
      <c r="P813" s="5"/>
      <c r="Q813" s="5"/>
      <c r="R813" s="5"/>
      <c r="S813" s="5"/>
      <c r="T813" s="5"/>
      <c r="AB813" s="5"/>
      <c r="AC813" s="5"/>
      <c r="AD813" s="5"/>
      <c r="AE813" s="5"/>
      <c r="AO813" s="5"/>
      <c r="AP813" s="5"/>
      <c r="AQ813" s="21"/>
      <c r="AR813" s="5"/>
      <c r="AS813" s="5"/>
      <c r="AT813" s="5"/>
      <c r="AU813" s="5"/>
      <c r="AV813" s="5"/>
      <c r="BD813" s="5"/>
      <c r="BE813" s="5"/>
      <c r="BF813" s="5"/>
      <c r="BG813" s="5"/>
    </row>
    <row r="814" spans="1:59" ht="12.75" hidden="1" x14ac:dyDescent="0.35">
      <c r="A814" s="5"/>
      <c r="B814" s="5"/>
      <c r="C814" s="5"/>
      <c r="D814" s="5"/>
      <c r="M814" s="5"/>
      <c r="N814" s="5"/>
      <c r="O814" s="21"/>
      <c r="P814" s="5"/>
      <c r="Q814" s="5"/>
      <c r="R814" s="5"/>
      <c r="S814" s="5"/>
      <c r="T814" s="5"/>
      <c r="AB814" s="5"/>
      <c r="AC814" s="5"/>
      <c r="AD814" s="5"/>
      <c r="AE814" s="5"/>
      <c r="AO814" s="5"/>
      <c r="AP814" s="5"/>
      <c r="AQ814" s="21"/>
      <c r="AR814" s="5"/>
      <c r="AS814" s="5"/>
      <c r="AT814" s="5"/>
      <c r="AU814" s="5"/>
      <c r="AV814" s="5"/>
      <c r="BD814" s="5"/>
      <c r="BE814" s="5"/>
      <c r="BF814" s="5"/>
      <c r="BG814" s="5"/>
    </row>
    <row r="815" spans="1:59" ht="12.75" hidden="1" x14ac:dyDescent="0.35">
      <c r="A815" s="5"/>
      <c r="B815" s="5"/>
      <c r="C815" s="5"/>
      <c r="D815" s="5"/>
      <c r="M815" s="5"/>
      <c r="N815" s="5"/>
      <c r="O815" s="21"/>
      <c r="P815" s="5"/>
      <c r="Q815" s="5"/>
      <c r="R815" s="5"/>
      <c r="S815" s="5"/>
      <c r="T815" s="5"/>
      <c r="AB815" s="5"/>
      <c r="AC815" s="5"/>
      <c r="AD815" s="5"/>
      <c r="AE815" s="5"/>
      <c r="AO815" s="5"/>
      <c r="AP815" s="5"/>
      <c r="AQ815" s="21"/>
      <c r="AR815" s="5"/>
      <c r="AS815" s="5"/>
      <c r="AT815" s="5"/>
      <c r="AU815" s="5"/>
      <c r="AV815" s="5"/>
      <c r="BD815" s="5"/>
      <c r="BE815" s="5"/>
      <c r="BF815" s="5"/>
      <c r="BG815" s="5"/>
    </row>
    <row r="816" spans="1:59" ht="12.75" hidden="1" x14ac:dyDescent="0.35">
      <c r="A816" s="5"/>
      <c r="B816" s="5"/>
      <c r="C816" s="5"/>
      <c r="D816" s="5"/>
      <c r="M816" s="5"/>
      <c r="N816" s="5"/>
      <c r="O816" s="21"/>
      <c r="P816" s="5"/>
      <c r="Q816" s="5"/>
      <c r="R816" s="5"/>
      <c r="S816" s="5"/>
      <c r="T816" s="5"/>
      <c r="AB816" s="5"/>
      <c r="AC816" s="5"/>
      <c r="AD816" s="5"/>
      <c r="AE816" s="5"/>
      <c r="AO816" s="5"/>
      <c r="AP816" s="5"/>
      <c r="AQ816" s="21"/>
      <c r="AR816" s="5"/>
      <c r="AS816" s="5"/>
      <c r="AT816" s="5"/>
      <c r="AU816" s="5"/>
      <c r="AV816" s="5"/>
      <c r="BD816" s="5"/>
      <c r="BE816" s="5"/>
      <c r="BF816" s="5"/>
      <c r="BG816" s="5"/>
    </row>
    <row r="817" spans="1:59" ht="12.75" hidden="1" x14ac:dyDescent="0.35">
      <c r="A817" s="5"/>
      <c r="B817" s="5"/>
      <c r="C817" s="5"/>
      <c r="D817" s="5"/>
      <c r="M817" s="5"/>
      <c r="N817" s="5"/>
      <c r="O817" s="21"/>
      <c r="P817" s="5"/>
      <c r="Q817" s="5"/>
      <c r="R817" s="5"/>
      <c r="S817" s="5"/>
      <c r="T817" s="5"/>
      <c r="AB817" s="5"/>
      <c r="AC817" s="5"/>
      <c r="AD817" s="5"/>
      <c r="AE817" s="5"/>
      <c r="AO817" s="5"/>
      <c r="AP817" s="5"/>
      <c r="AQ817" s="21"/>
      <c r="AR817" s="5"/>
      <c r="AS817" s="5"/>
      <c r="AT817" s="5"/>
      <c r="AU817" s="5"/>
      <c r="AV817" s="5"/>
      <c r="BD817" s="5"/>
      <c r="BE817" s="5"/>
      <c r="BF817" s="5"/>
      <c r="BG817" s="5"/>
    </row>
    <row r="818" spans="1:59" ht="12.75" hidden="1" x14ac:dyDescent="0.35">
      <c r="A818" s="5"/>
      <c r="B818" s="5"/>
      <c r="C818" s="5"/>
      <c r="D818" s="5"/>
      <c r="M818" s="5"/>
      <c r="N818" s="5"/>
      <c r="O818" s="21"/>
      <c r="P818" s="5"/>
      <c r="Q818" s="5"/>
      <c r="R818" s="5"/>
      <c r="S818" s="5"/>
      <c r="T818" s="5"/>
      <c r="AB818" s="5"/>
      <c r="AC818" s="5"/>
      <c r="AD818" s="5"/>
      <c r="AE818" s="5"/>
      <c r="AO818" s="5"/>
      <c r="AP818" s="5"/>
      <c r="AQ818" s="21"/>
      <c r="AR818" s="5"/>
      <c r="AS818" s="5"/>
      <c r="AT818" s="5"/>
      <c r="AU818" s="5"/>
      <c r="AV818" s="5"/>
      <c r="BD818" s="5"/>
      <c r="BE818" s="5"/>
      <c r="BF818" s="5"/>
      <c r="BG818" s="5"/>
    </row>
    <row r="819" spans="1:59" ht="12.75" hidden="1" x14ac:dyDescent="0.35">
      <c r="A819" s="5"/>
      <c r="B819" s="5"/>
      <c r="C819" s="5"/>
      <c r="D819" s="5"/>
      <c r="M819" s="5"/>
      <c r="N819" s="5"/>
      <c r="O819" s="21"/>
      <c r="P819" s="5"/>
      <c r="Q819" s="5"/>
      <c r="R819" s="5"/>
      <c r="S819" s="5"/>
      <c r="T819" s="5"/>
      <c r="AB819" s="5"/>
      <c r="AC819" s="5"/>
      <c r="AD819" s="5"/>
      <c r="AE819" s="5"/>
      <c r="AO819" s="5"/>
      <c r="AP819" s="5"/>
      <c r="AQ819" s="21"/>
      <c r="AR819" s="5"/>
      <c r="AS819" s="5"/>
      <c r="AT819" s="5"/>
      <c r="AU819" s="5"/>
      <c r="AV819" s="5"/>
      <c r="BD819" s="5"/>
      <c r="BE819" s="5"/>
      <c r="BF819" s="5"/>
      <c r="BG819" s="5"/>
    </row>
    <row r="820" spans="1:59" ht="12.75" hidden="1" x14ac:dyDescent="0.35">
      <c r="A820" s="5"/>
      <c r="B820" s="5"/>
      <c r="C820" s="5"/>
      <c r="D820" s="5"/>
      <c r="M820" s="5"/>
      <c r="N820" s="5"/>
      <c r="O820" s="21"/>
      <c r="P820" s="5"/>
      <c r="Q820" s="5"/>
      <c r="R820" s="5"/>
      <c r="S820" s="5"/>
      <c r="T820" s="5"/>
      <c r="AB820" s="5"/>
      <c r="AC820" s="5"/>
      <c r="AD820" s="5"/>
      <c r="AE820" s="5"/>
      <c r="AO820" s="5"/>
      <c r="AP820" s="5"/>
      <c r="AQ820" s="21"/>
      <c r="AR820" s="5"/>
      <c r="AS820" s="5"/>
      <c r="AT820" s="5"/>
      <c r="AU820" s="5"/>
      <c r="AV820" s="5"/>
      <c r="BD820" s="5"/>
      <c r="BE820" s="5"/>
      <c r="BF820" s="5"/>
      <c r="BG820" s="5"/>
    </row>
    <row r="821" spans="1:59" ht="12.75" hidden="1" x14ac:dyDescent="0.35">
      <c r="A821" s="5"/>
      <c r="B821" s="5"/>
      <c r="C821" s="5"/>
      <c r="D821" s="5"/>
      <c r="M821" s="5"/>
      <c r="N821" s="5"/>
      <c r="O821" s="21"/>
      <c r="P821" s="5"/>
      <c r="Q821" s="5"/>
      <c r="R821" s="5"/>
      <c r="S821" s="5"/>
      <c r="T821" s="5"/>
      <c r="AB821" s="5"/>
      <c r="AC821" s="5"/>
      <c r="AD821" s="5"/>
      <c r="AE821" s="5"/>
      <c r="AO821" s="5"/>
      <c r="AP821" s="5"/>
      <c r="AQ821" s="21"/>
      <c r="AR821" s="5"/>
      <c r="AS821" s="5"/>
      <c r="AT821" s="5"/>
      <c r="AU821" s="5"/>
      <c r="AV821" s="5"/>
      <c r="BD821" s="5"/>
      <c r="BE821" s="5"/>
      <c r="BF821" s="5"/>
      <c r="BG821" s="5"/>
    </row>
    <row r="822" spans="1:59" ht="12.75" hidden="1" x14ac:dyDescent="0.35">
      <c r="A822" s="5"/>
      <c r="B822" s="5"/>
      <c r="C822" s="5"/>
      <c r="D822" s="5"/>
      <c r="M822" s="5"/>
      <c r="N822" s="5"/>
      <c r="O822" s="21"/>
      <c r="P822" s="5"/>
      <c r="Q822" s="5"/>
      <c r="R822" s="5"/>
      <c r="S822" s="5"/>
      <c r="T822" s="5"/>
      <c r="AB822" s="5"/>
      <c r="AC822" s="5"/>
      <c r="AD822" s="5"/>
      <c r="AE822" s="5"/>
      <c r="AO822" s="5"/>
      <c r="AP822" s="5"/>
      <c r="AQ822" s="21"/>
      <c r="AR822" s="5"/>
      <c r="AS822" s="5"/>
      <c r="AT822" s="5"/>
      <c r="AU822" s="5"/>
      <c r="AV822" s="5"/>
      <c r="BD822" s="5"/>
      <c r="BE822" s="5"/>
      <c r="BF822" s="5"/>
      <c r="BG822" s="5"/>
    </row>
    <row r="823" spans="1:59" ht="12.75" hidden="1" x14ac:dyDescent="0.35">
      <c r="A823" s="5"/>
      <c r="B823" s="5"/>
      <c r="C823" s="5"/>
      <c r="D823" s="5"/>
      <c r="M823" s="5"/>
      <c r="N823" s="5"/>
      <c r="O823" s="21"/>
      <c r="P823" s="5"/>
      <c r="Q823" s="5"/>
      <c r="R823" s="5"/>
      <c r="S823" s="5"/>
      <c r="T823" s="5"/>
      <c r="AB823" s="5"/>
      <c r="AC823" s="5"/>
      <c r="AD823" s="5"/>
      <c r="AE823" s="5"/>
      <c r="AO823" s="5"/>
      <c r="AP823" s="5"/>
      <c r="AQ823" s="21"/>
      <c r="AR823" s="5"/>
      <c r="AS823" s="5"/>
      <c r="AT823" s="5"/>
      <c r="AU823" s="5"/>
      <c r="AV823" s="5"/>
      <c r="BD823" s="5"/>
      <c r="BE823" s="5"/>
      <c r="BF823" s="5"/>
      <c r="BG823" s="5"/>
    </row>
    <row r="824" spans="1:59" ht="12.75" hidden="1" x14ac:dyDescent="0.35">
      <c r="A824" s="5"/>
      <c r="B824" s="5"/>
      <c r="C824" s="5"/>
      <c r="D824" s="5"/>
      <c r="M824" s="5"/>
      <c r="N824" s="5"/>
      <c r="O824" s="21"/>
      <c r="P824" s="5"/>
      <c r="Q824" s="5"/>
      <c r="R824" s="5"/>
      <c r="S824" s="5"/>
      <c r="T824" s="5"/>
      <c r="AB824" s="5"/>
      <c r="AC824" s="5"/>
      <c r="AD824" s="5"/>
      <c r="AE824" s="5"/>
      <c r="AO824" s="5"/>
      <c r="AP824" s="5"/>
      <c r="AQ824" s="21"/>
      <c r="AR824" s="5"/>
      <c r="AS824" s="5"/>
      <c r="AT824" s="5"/>
      <c r="AU824" s="5"/>
      <c r="AV824" s="5"/>
      <c r="BD824" s="5"/>
      <c r="BE824" s="5"/>
      <c r="BF824" s="5"/>
      <c r="BG824" s="5"/>
    </row>
    <row r="825" spans="1:59" ht="12.75" hidden="1" x14ac:dyDescent="0.35">
      <c r="A825" s="5"/>
      <c r="B825" s="5"/>
      <c r="C825" s="5"/>
      <c r="D825" s="5"/>
      <c r="M825" s="5"/>
      <c r="N825" s="5"/>
      <c r="O825" s="21"/>
      <c r="P825" s="5"/>
      <c r="Q825" s="5"/>
      <c r="R825" s="5"/>
      <c r="S825" s="5"/>
      <c r="T825" s="5"/>
      <c r="AB825" s="5"/>
      <c r="AC825" s="5"/>
      <c r="AD825" s="5"/>
      <c r="AE825" s="5"/>
      <c r="AO825" s="5"/>
      <c r="AP825" s="5"/>
      <c r="AQ825" s="21"/>
      <c r="AR825" s="5"/>
      <c r="AS825" s="5"/>
      <c r="AT825" s="5"/>
      <c r="AU825" s="5"/>
      <c r="AV825" s="5"/>
      <c r="BD825" s="5"/>
      <c r="BE825" s="5"/>
      <c r="BF825" s="5"/>
      <c r="BG825" s="5"/>
    </row>
    <row r="826" spans="1:59" ht="12.75" hidden="1" x14ac:dyDescent="0.35">
      <c r="A826" s="5"/>
      <c r="B826" s="5"/>
      <c r="C826" s="5"/>
      <c r="D826" s="5"/>
      <c r="M826" s="5"/>
      <c r="N826" s="5"/>
      <c r="O826" s="21"/>
      <c r="P826" s="5"/>
      <c r="Q826" s="5"/>
      <c r="R826" s="5"/>
      <c r="S826" s="5"/>
      <c r="T826" s="5"/>
      <c r="AB826" s="5"/>
      <c r="AC826" s="5"/>
      <c r="AD826" s="5"/>
      <c r="AE826" s="5"/>
      <c r="AO826" s="5"/>
      <c r="AP826" s="5"/>
      <c r="AQ826" s="21"/>
      <c r="AR826" s="5"/>
      <c r="AS826" s="5"/>
      <c r="AT826" s="5"/>
      <c r="AU826" s="5"/>
      <c r="AV826" s="5"/>
      <c r="BD826" s="5"/>
      <c r="BE826" s="5"/>
      <c r="BF826" s="5"/>
      <c r="BG826" s="5"/>
    </row>
    <row r="827" spans="1:59" ht="12.75" hidden="1" x14ac:dyDescent="0.35">
      <c r="A827" s="5"/>
      <c r="B827" s="5"/>
      <c r="C827" s="5"/>
      <c r="D827" s="5"/>
      <c r="M827" s="5"/>
      <c r="N827" s="5"/>
      <c r="O827" s="21"/>
      <c r="P827" s="5"/>
      <c r="Q827" s="5"/>
      <c r="R827" s="5"/>
      <c r="S827" s="5"/>
      <c r="T827" s="5"/>
      <c r="AB827" s="5"/>
      <c r="AC827" s="5"/>
      <c r="AD827" s="5"/>
      <c r="AE827" s="5"/>
      <c r="AO827" s="5"/>
      <c r="AP827" s="5"/>
      <c r="AQ827" s="21"/>
      <c r="AR827" s="5"/>
      <c r="AS827" s="5"/>
      <c r="AT827" s="5"/>
      <c r="AU827" s="5"/>
      <c r="AV827" s="5"/>
      <c r="BD827" s="5"/>
      <c r="BE827" s="5"/>
      <c r="BF827" s="5"/>
      <c r="BG827" s="5"/>
    </row>
    <row r="828" spans="1:59" ht="12.75" hidden="1" x14ac:dyDescent="0.35">
      <c r="A828" s="5"/>
      <c r="B828" s="5"/>
      <c r="C828" s="5"/>
      <c r="D828" s="5"/>
      <c r="M828" s="5"/>
      <c r="N828" s="5"/>
      <c r="O828" s="21"/>
      <c r="P828" s="5"/>
      <c r="Q828" s="5"/>
      <c r="R828" s="5"/>
      <c r="S828" s="5"/>
      <c r="T828" s="5"/>
      <c r="AB828" s="5"/>
      <c r="AC828" s="5"/>
      <c r="AD828" s="5"/>
      <c r="AE828" s="5"/>
      <c r="AO828" s="5"/>
      <c r="AP828" s="5"/>
      <c r="AQ828" s="21"/>
      <c r="AR828" s="5"/>
      <c r="AS828" s="5"/>
      <c r="AT828" s="5"/>
      <c r="AU828" s="5"/>
      <c r="AV828" s="5"/>
      <c r="BD828" s="5"/>
      <c r="BE828" s="5"/>
      <c r="BF828" s="5"/>
      <c r="BG828" s="5"/>
    </row>
    <row r="829" spans="1:59" ht="12.75" hidden="1" x14ac:dyDescent="0.35">
      <c r="A829" s="5"/>
      <c r="B829" s="5"/>
      <c r="C829" s="5"/>
      <c r="D829" s="5"/>
      <c r="M829" s="5"/>
      <c r="N829" s="5"/>
      <c r="O829" s="21"/>
      <c r="P829" s="5"/>
      <c r="Q829" s="5"/>
      <c r="R829" s="5"/>
      <c r="S829" s="5"/>
      <c r="T829" s="5"/>
      <c r="AB829" s="5"/>
      <c r="AC829" s="5"/>
      <c r="AD829" s="5"/>
      <c r="AE829" s="5"/>
      <c r="AO829" s="5"/>
      <c r="AP829" s="5"/>
      <c r="AQ829" s="21"/>
      <c r="AR829" s="5"/>
      <c r="AS829" s="5"/>
      <c r="AT829" s="5"/>
      <c r="AU829" s="5"/>
      <c r="AV829" s="5"/>
      <c r="BD829" s="5"/>
      <c r="BE829" s="5"/>
      <c r="BF829" s="5"/>
      <c r="BG829" s="5"/>
    </row>
    <row r="830" spans="1:59" ht="12.75" hidden="1" x14ac:dyDescent="0.35">
      <c r="A830" s="5"/>
      <c r="B830" s="5"/>
      <c r="C830" s="5"/>
      <c r="D830" s="5"/>
      <c r="M830" s="5"/>
      <c r="N830" s="5"/>
      <c r="O830" s="21"/>
      <c r="P830" s="5"/>
      <c r="Q830" s="5"/>
      <c r="R830" s="5"/>
      <c r="S830" s="5"/>
      <c r="T830" s="5"/>
      <c r="AB830" s="5"/>
      <c r="AC830" s="5"/>
      <c r="AD830" s="5"/>
      <c r="AE830" s="5"/>
      <c r="AO830" s="5"/>
      <c r="AP830" s="5"/>
      <c r="AQ830" s="21"/>
      <c r="AR830" s="5"/>
      <c r="AS830" s="5"/>
      <c r="AT830" s="5"/>
      <c r="AU830" s="5"/>
      <c r="AV830" s="5"/>
      <c r="BD830" s="5"/>
      <c r="BE830" s="5"/>
      <c r="BF830" s="5"/>
      <c r="BG830" s="5"/>
    </row>
    <row r="831" spans="1:59" ht="12.75" hidden="1" x14ac:dyDescent="0.35">
      <c r="A831" s="5"/>
      <c r="B831" s="5"/>
      <c r="C831" s="5"/>
      <c r="D831" s="5"/>
      <c r="M831" s="5"/>
      <c r="N831" s="5"/>
      <c r="O831" s="21"/>
      <c r="P831" s="5"/>
      <c r="Q831" s="5"/>
      <c r="R831" s="5"/>
      <c r="S831" s="5"/>
      <c r="T831" s="5"/>
      <c r="AB831" s="5"/>
      <c r="AC831" s="5"/>
      <c r="AD831" s="5"/>
      <c r="AE831" s="5"/>
      <c r="AO831" s="5"/>
      <c r="AP831" s="5"/>
      <c r="AQ831" s="21"/>
      <c r="AR831" s="5"/>
      <c r="AS831" s="5"/>
      <c r="AT831" s="5"/>
      <c r="AU831" s="5"/>
      <c r="AV831" s="5"/>
      <c r="BD831" s="5"/>
      <c r="BE831" s="5"/>
      <c r="BF831" s="5"/>
      <c r="BG831" s="5"/>
    </row>
    <row r="832" spans="1:59" ht="12.75" hidden="1" x14ac:dyDescent="0.35">
      <c r="A832" s="5"/>
      <c r="B832" s="5"/>
      <c r="C832" s="5"/>
      <c r="D832" s="5"/>
      <c r="M832" s="5"/>
      <c r="N832" s="5"/>
      <c r="O832" s="21"/>
      <c r="P832" s="5"/>
      <c r="Q832" s="5"/>
      <c r="R832" s="5"/>
      <c r="S832" s="5"/>
      <c r="T832" s="5"/>
      <c r="AB832" s="5"/>
      <c r="AC832" s="5"/>
      <c r="AD832" s="5"/>
      <c r="AE832" s="5"/>
      <c r="AO832" s="5"/>
      <c r="AP832" s="5"/>
      <c r="AQ832" s="21"/>
      <c r="AR832" s="5"/>
      <c r="AS832" s="5"/>
      <c r="AT832" s="5"/>
      <c r="AU832" s="5"/>
      <c r="AV832" s="5"/>
      <c r="BD832" s="5"/>
      <c r="BE832" s="5"/>
      <c r="BF832" s="5"/>
      <c r="BG832" s="5"/>
    </row>
    <row r="833" spans="1:59" ht="12.75" hidden="1" x14ac:dyDescent="0.35">
      <c r="A833" s="5"/>
      <c r="B833" s="5"/>
      <c r="C833" s="5"/>
      <c r="D833" s="5"/>
      <c r="M833" s="5"/>
      <c r="N833" s="5"/>
      <c r="O833" s="21"/>
      <c r="P833" s="5"/>
      <c r="Q833" s="5"/>
      <c r="R833" s="5"/>
      <c r="S833" s="5"/>
      <c r="T833" s="5"/>
      <c r="AB833" s="5"/>
      <c r="AC833" s="5"/>
      <c r="AD833" s="5"/>
      <c r="AE833" s="5"/>
      <c r="AO833" s="5"/>
      <c r="AP833" s="5"/>
      <c r="AQ833" s="21"/>
      <c r="AR833" s="5"/>
      <c r="AS833" s="5"/>
      <c r="AT833" s="5"/>
      <c r="AU833" s="5"/>
      <c r="AV833" s="5"/>
      <c r="BD833" s="5"/>
      <c r="BE833" s="5"/>
      <c r="BF833" s="5"/>
      <c r="BG833" s="5"/>
    </row>
    <row r="834" spans="1:59" ht="12.75" hidden="1" x14ac:dyDescent="0.35">
      <c r="A834" s="5"/>
      <c r="B834" s="5"/>
      <c r="C834" s="5"/>
      <c r="D834" s="5"/>
      <c r="M834" s="5"/>
      <c r="N834" s="5"/>
      <c r="O834" s="21"/>
      <c r="P834" s="5"/>
      <c r="Q834" s="5"/>
      <c r="R834" s="5"/>
      <c r="S834" s="5"/>
      <c r="T834" s="5"/>
      <c r="AB834" s="5"/>
      <c r="AC834" s="5"/>
      <c r="AD834" s="5"/>
      <c r="AE834" s="5"/>
      <c r="AO834" s="5"/>
      <c r="AP834" s="5"/>
      <c r="AQ834" s="21"/>
      <c r="AR834" s="5"/>
      <c r="AS834" s="5"/>
      <c r="AT834" s="5"/>
      <c r="AU834" s="5"/>
      <c r="AV834" s="5"/>
      <c r="BD834" s="5"/>
      <c r="BE834" s="5"/>
      <c r="BF834" s="5"/>
      <c r="BG834" s="5"/>
    </row>
    <row r="835" spans="1:59" ht="12.75" hidden="1" x14ac:dyDescent="0.35">
      <c r="A835" s="5"/>
      <c r="B835" s="5"/>
      <c r="C835" s="5"/>
      <c r="D835" s="5"/>
      <c r="M835" s="5"/>
      <c r="N835" s="5"/>
      <c r="O835" s="21"/>
      <c r="P835" s="5"/>
      <c r="Q835" s="5"/>
      <c r="R835" s="5"/>
      <c r="S835" s="5"/>
      <c r="T835" s="5"/>
      <c r="AB835" s="5"/>
      <c r="AC835" s="5"/>
      <c r="AD835" s="5"/>
      <c r="AE835" s="5"/>
      <c r="AO835" s="5"/>
      <c r="AP835" s="5"/>
      <c r="AQ835" s="21"/>
      <c r="AR835" s="5"/>
      <c r="AS835" s="5"/>
      <c r="AT835" s="5"/>
      <c r="AU835" s="5"/>
      <c r="AV835" s="5"/>
      <c r="BD835" s="5"/>
      <c r="BE835" s="5"/>
      <c r="BF835" s="5"/>
      <c r="BG835" s="5"/>
    </row>
    <row r="836" spans="1:59" ht="12.75" hidden="1" x14ac:dyDescent="0.35">
      <c r="A836" s="5"/>
      <c r="B836" s="5"/>
      <c r="C836" s="5"/>
      <c r="D836" s="5"/>
      <c r="M836" s="5"/>
      <c r="N836" s="5"/>
      <c r="O836" s="21"/>
      <c r="P836" s="5"/>
      <c r="Q836" s="5"/>
      <c r="R836" s="5"/>
      <c r="S836" s="5"/>
      <c r="T836" s="5"/>
      <c r="AB836" s="5"/>
      <c r="AC836" s="5"/>
      <c r="AD836" s="5"/>
      <c r="AE836" s="5"/>
      <c r="AO836" s="5"/>
      <c r="AP836" s="5"/>
      <c r="AQ836" s="21"/>
      <c r="AR836" s="5"/>
      <c r="AS836" s="5"/>
      <c r="AT836" s="5"/>
      <c r="AU836" s="5"/>
      <c r="AV836" s="5"/>
      <c r="BD836" s="5"/>
      <c r="BE836" s="5"/>
      <c r="BF836" s="5"/>
      <c r="BG836" s="5"/>
    </row>
    <row r="837" spans="1:59" ht="12.75" hidden="1" x14ac:dyDescent="0.35">
      <c r="A837" s="5"/>
      <c r="B837" s="5"/>
      <c r="C837" s="5"/>
      <c r="D837" s="5"/>
      <c r="M837" s="5"/>
      <c r="N837" s="5"/>
      <c r="O837" s="21"/>
      <c r="P837" s="5"/>
      <c r="Q837" s="5"/>
      <c r="R837" s="5"/>
      <c r="S837" s="5"/>
      <c r="T837" s="5"/>
      <c r="AB837" s="5"/>
      <c r="AC837" s="5"/>
      <c r="AD837" s="5"/>
      <c r="AE837" s="5"/>
      <c r="AO837" s="5"/>
      <c r="AP837" s="5"/>
      <c r="AQ837" s="21"/>
      <c r="AR837" s="5"/>
      <c r="AS837" s="5"/>
      <c r="AT837" s="5"/>
      <c r="AU837" s="5"/>
      <c r="AV837" s="5"/>
      <c r="BD837" s="5"/>
      <c r="BE837" s="5"/>
      <c r="BF837" s="5"/>
      <c r="BG837" s="5"/>
    </row>
    <row r="838" spans="1:59" ht="12.75" hidden="1" x14ac:dyDescent="0.35">
      <c r="A838" s="5"/>
      <c r="B838" s="5"/>
      <c r="C838" s="5"/>
      <c r="D838" s="5"/>
      <c r="M838" s="5"/>
      <c r="N838" s="5"/>
      <c r="O838" s="21"/>
      <c r="P838" s="5"/>
      <c r="Q838" s="5"/>
      <c r="R838" s="5"/>
      <c r="S838" s="5"/>
      <c r="T838" s="5"/>
      <c r="AB838" s="5"/>
      <c r="AC838" s="5"/>
      <c r="AD838" s="5"/>
      <c r="AE838" s="5"/>
      <c r="AO838" s="5"/>
      <c r="AP838" s="5"/>
      <c r="AQ838" s="21"/>
      <c r="AR838" s="5"/>
      <c r="AS838" s="5"/>
      <c r="AT838" s="5"/>
      <c r="AU838" s="5"/>
      <c r="AV838" s="5"/>
      <c r="BD838" s="5"/>
      <c r="BE838" s="5"/>
      <c r="BF838" s="5"/>
      <c r="BG838" s="5"/>
    </row>
    <row r="839" spans="1:59" ht="12.75" hidden="1" x14ac:dyDescent="0.35">
      <c r="A839" s="5"/>
      <c r="B839" s="5"/>
      <c r="C839" s="5"/>
      <c r="D839" s="5"/>
      <c r="M839" s="5"/>
      <c r="N839" s="5"/>
      <c r="O839" s="21"/>
      <c r="P839" s="5"/>
      <c r="Q839" s="5"/>
      <c r="R839" s="5"/>
      <c r="S839" s="5"/>
      <c r="T839" s="5"/>
      <c r="AB839" s="5"/>
      <c r="AC839" s="5"/>
      <c r="AD839" s="5"/>
      <c r="AE839" s="5"/>
      <c r="AO839" s="5"/>
      <c r="AP839" s="5"/>
      <c r="AQ839" s="21"/>
      <c r="AR839" s="5"/>
      <c r="AS839" s="5"/>
      <c r="AT839" s="5"/>
      <c r="AU839" s="5"/>
      <c r="AV839" s="5"/>
      <c r="BD839" s="5"/>
      <c r="BE839" s="5"/>
      <c r="BF839" s="5"/>
      <c r="BG839" s="5"/>
    </row>
    <row r="840" spans="1:59" ht="12.75" hidden="1" x14ac:dyDescent="0.35">
      <c r="A840" s="5"/>
      <c r="B840" s="5"/>
      <c r="C840" s="5"/>
      <c r="D840" s="5"/>
      <c r="M840" s="5"/>
      <c r="N840" s="5"/>
      <c r="O840" s="21"/>
      <c r="P840" s="5"/>
      <c r="Q840" s="5"/>
      <c r="R840" s="5"/>
      <c r="S840" s="5"/>
      <c r="T840" s="5"/>
      <c r="AB840" s="5"/>
      <c r="AC840" s="5"/>
      <c r="AD840" s="5"/>
      <c r="AE840" s="5"/>
      <c r="AO840" s="5"/>
      <c r="AP840" s="5"/>
      <c r="AQ840" s="21"/>
      <c r="AR840" s="5"/>
      <c r="AS840" s="5"/>
      <c r="AT840" s="5"/>
      <c r="AU840" s="5"/>
      <c r="AV840" s="5"/>
      <c r="BD840" s="5"/>
      <c r="BE840" s="5"/>
      <c r="BF840" s="5"/>
      <c r="BG840" s="5"/>
    </row>
    <row r="841" spans="1:59" ht="12.75" hidden="1" x14ac:dyDescent="0.35">
      <c r="A841" s="5"/>
      <c r="B841" s="5"/>
      <c r="C841" s="5"/>
      <c r="D841" s="5"/>
      <c r="M841" s="5"/>
      <c r="N841" s="5"/>
      <c r="O841" s="21"/>
      <c r="P841" s="5"/>
      <c r="Q841" s="5"/>
      <c r="R841" s="5"/>
      <c r="S841" s="5"/>
      <c r="T841" s="5"/>
      <c r="AB841" s="5"/>
      <c r="AC841" s="5"/>
      <c r="AD841" s="5"/>
      <c r="AE841" s="5"/>
      <c r="AO841" s="5"/>
      <c r="AP841" s="5"/>
      <c r="AQ841" s="21"/>
      <c r="AR841" s="5"/>
      <c r="AS841" s="5"/>
      <c r="AT841" s="5"/>
      <c r="AU841" s="5"/>
      <c r="AV841" s="5"/>
      <c r="BD841" s="5"/>
      <c r="BE841" s="5"/>
      <c r="BF841" s="5"/>
      <c r="BG841" s="5"/>
    </row>
    <row r="842" spans="1:59" ht="12.75" hidden="1" x14ac:dyDescent="0.35">
      <c r="A842" s="5"/>
      <c r="B842" s="5"/>
      <c r="C842" s="5"/>
      <c r="D842" s="5"/>
      <c r="M842" s="5"/>
      <c r="N842" s="5"/>
      <c r="O842" s="21"/>
      <c r="P842" s="5"/>
      <c r="Q842" s="5"/>
      <c r="R842" s="5"/>
      <c r="S842" s="5"/>
      <c r="T842" s="5"/>
      <c r="AB842" s="5"/>
      <c r="AC842" s="5"/>
      <c r="AD842" s="5"/>
      <c r="AE842" s="5"/>
      <c r="AO842" s="5"/>
      <c r="AP842" s="5"/>
      <c r="AQ842" s="21"/>
      <c r="AR842" s="5"/>
      <c r="AS842" s="5"/>
      <c r="AT842" s="5"/>
      <c r="AU842" s="5"/>
      <c r="AV842" s="5"/>
      <c r="BD842" s="5"/>
      <c r="BE842" s="5"/>
      <c r="BF842" s="5"/>
      <c r="BG842" s="5"/>
    </row>
    <row r="843" spans="1:59" ht="12.75" hidden="1" x14ac:dyDescent="0.35">
      <c r="A843" s="5"/>
      <c r="B843" s="5"/>
      <c r="C843" s="5"/>
      <c r="D843" s="5"/>
      <c r="M843" s="5"/>
      <c r="N843" s="5"/>
      <c r="O843" s="21"/>
      <c r="P843" s="5"/>
      <c r="Q843" s="5"/>
      <c r="R843" s="5"/>
      <c r="S843" s="5"/>
      <c r="T843" s="5"/>
      <c r="AB843" s="5"/>
      <c r="AC843" s="5"/>
      <c r="AD843" s="5"/>
      <c r="AE843" s="5"/>
      <c r="AO843" s="5"/>
      <c r="AP843" s="5"/>
      <c r="AQ843" s="21"/>
      <c r="AR843" s="5"/>
      <c r="AS843" s="5"/>
      <c r="AT843" s="5"/>
      <c r="AU843" s="5"/>
      <c r="AV843" s="5"/>
      <c r="BD843" s="5"/>
      <c r="BE843" s="5"/>
      <c r="BF843" s="5"/>
      <c r="BG843" s="5"/>
    </row>
    <row r="844" spans="1:59" ht="12.75" hidden="1" x14ac:dyDescent="0.35">
      <c r="A844" s="5"/>
      <c r="B844" s="5"/>
      <c r="C844" s="5"/>
      <c r="D844" s="5"/>
      <c r="M844" s="5"/>
      <c r="N844" s="5"/>
      <c r="O844" s="21"/>
      <c r="P844" s="5"/>
      <c r="Q844" s="5"/>
      <c r="R844" s="5"/>
      <c r="S844" s="5"/>
      <c r="T844" s="5"/>
      <c r="AB844" s="5"/>
      <c r="AC844" s="5"/>
      <c r="AD844" s="5"/>
      <c r="AE844" s="5"/>
      <c r="AO844" s="5"/>
      <c r="AP844" s="5"/>
      <c r="AQ844" s="21"/>
      <c r="AR844" s="5"/>
      <c r="AS844" s="5"/>
      <c r="AT844" s="5"/>
      <c r="AU844" s="5"/>
      <c r="AV844" s="5"/>
      <c r="BD844" s="5"/>
      <c r="BE844" s="5"/>
      <c r="BF844" s="5"/>
      <c r="BG844" s="5"/>
    </row>
    <row r="845" spans="1:59" ht="12.75" hidden="1" x14ac:dyDescent="0.35">
      <c r="A845" s="5"/>
      <c r="B845" s="5"/>
      <c r="C845" s="5"/>
      <c r="D845" s="5"/>
      <c r="M845" s="5"/>
      <c r="N845" s="5"/>
      <c r="O845" s="21"/>
      <c r="P845" s="5"/>
      <c r="Q845" s="5"/>
      <c r="R845" s="5"/>
      <c r="S845" s="5"/>
      <c r="T845" s="5"/>
      <c r="AB845" s="5"/>
      <c r="AC845" s="5"/>
      <c r="AD845" s="5"/>
      <c r="AE845" s="5"/>
      <c r="AO845" s="5"/>
      <c r="AP845" s="5"/>
      <c r="AQ845" s="21"/>
      <c r="AR845" s="5"/>
      <c r="AS845" s="5"/>
      <c r="AT845" s="5"/>
      <c r="AU845" s="5"/>
      <c r="AV845" s="5"/>
      <c r="BD845" s="5"/>
      <c r="BE845" s="5"/>
      <c r="BF845" s="5"/>
      <c r="BG845" s="5"/>
    </row>
    <row r="846" spans="1:59" ht="12.75" hidden="1" x14ac:dyDescent="0.35">
      <c r="A846" s="5"/>
      <c r="B846" s="5"/>
      <c r="C846" s="5"/>
      <c r="D846" s="5"/>
      <c r="M846" s="5"/>
      <c r="N846" s="5"/>
      <c r="O846" s="21"/>
      <c r="P846" s="5"/>
      <c r="Q846" s="5"/>
      <c r="R846" s="5"/>
      <c r="S846" s="5"/>
      <c r="T846" s="5"/>
      <c r="AB846" s="5"/>
      <c r="AC846" s="5"/>
      <c r="AD846" s="5"/>
      <c r="AE846" s="5"/>
      <c r="AO846" s="5"/>
      <c r="AP846" s="5"/>
      <c r="AQ846" s="21"/>
      <c r="AR846" s="5"/>
      <c r="AS846" s="5"/>
      <c r="AT846" s="5"/>
      <c r="AU846" s="5"/>
      <c r="AV846" s="5"/>
      <c r="BD846" s="5"/>
      <c r="BE846" s="5"/>
      <c r="BF846" s="5"/>
      <c r="BG846" s="5"/>
    </row>
    <row r="847" spans="1:59" ht="12.75" hidden="1" x14ac:dyDescent="0.35">
      <c r="A847" s="5"/>
      <c r="B847" s="5"/>
      <c r="C847" s="5"/>
      <c r="D847" s="5"/>
      <c r="M847" s="5"/>
      <c r="N847" s="5"/>
      <c r="O847" s="21"/>
      <c r="P847" s="5"/>
      <c r="Q847" s="5"/>
      <c r="R847" s="5"/>
      <c r="S847" s="5"/>
      <c r="T847" s="5"/>
      <c r="AB847" s="5"/>
      <c r="AC847" s="5"/>
      <c r="AD847" s="5"/>
      <c r="AE847" s="5"/>
      <c r="AO847" s="5"/>
      <c r="AP847" s="5"/>
      <c r="AQ847" s="21"/>
      <c r="AR847" s="5"/>
      <c r="AS847" s="5"/>
      <c r="AT847" s="5"/>
      <c r="AU847" s="5"/>
      <c r="AV847" s="5"/>
      <c r="BD847" s="5"/>
      <c r="BE847" s="5"/>
      <c r="BF847" s="5"/>
      <c r="BG847" s="5"/>
    </row>
    <row r="848" spans="1:59" ht="12.75" hidden="1" x14ac:dyDescent="0.35">
      <c r="A848" s="5"/>
      <c r="B848" s="5"/>
      <c r="C848" s="5"/>
      <c r="D848" s="5"/>
      <c r="M848" s="5"/>
      <c r="N848" s="5"/>
      <c r="O848" s="21"/>
      <c r="P848" s="5"/>
      <c r="Q848" s="5"/>
      <c r="R848" s="5"/>
      <c r="S848" s="5"/>
      <c r="T848" s="5"/>
      <c r="AB848" s="5"/>
      <c r="AC848" s="5"/>
      <c r="AD848" s="5"/>
      <c r="AE848" s="5"/>
      <c r="AO848" s="5"/>
      <c r="AP848" s="5"/>
      <c r="AQ848" s="21"/>
      <c r="AR848" s="5"/>
      <c r="AS848" s="5"/>
      <c r="AT848" s="5"/>
      <c r="AU848" s="5"/>
      <c r="AV848" s="5"/>
      <c r="BD848" s="5"/>
      <c r="BE848" s="5"/>
      <c r="BF848" s="5"/>
      <c r="BG848" s="5"/>
    </row>
    <row r="849" spans="1:59" ht="12.75" hidden="1" x14ac:dyDescent="0.35">
      <c r="A849" s="5"/>
      <c r="B849" s="5"/>
      <c r="C849" s="5"/>
      <c r="D849" s="5"/>
      <c r="M849" s="5"/>
      <c r="N849" s="5"/>
      <c r="O849" s="21"/>
      <c r="P849" s="5"/>
      <c r="Q849" s="5"/>
      <c r="R849" s="5"/>
      <c r="S849" s="5"/>
      <c r="T849" s="5"/>
      <c r="AB849" s="5"/>
      <c r="AC849" s="5"/>
      <c r="AD849" s="5"/>
      <c r="AE849" s="5"/>
      <c r="AO849" s="5"/>
      <c r="AP849" s="5"/>
      <c r="AQ849" s="21"/>
      <c r="AR849" s="5"/>
      <c r="AS849" s="5"/>
      <c r="AT849" s="5"/>
      <c r="AU849" s="5"/>
      <c r="AV849" s="5"/>
      <c r="BD849" s="5"/>
      <c r="BE849" s="5"/>
      <c r="BF849" s="5"/>
      <c r="BG849" s="5"/>
    </row>
    <row r="850" spans="1:59" ht="12.75" hidden="1" x14ac:dyDescent="0.35">
      <c r="A850" s="5"/>
      <c r="B850" s="5"/>
      <c r="C850" s="5"/>
      <c r="D850" s="5"/>
      <c r="M850" s="5"/>
      <c r="N850" s="5"/>
      <c r="O850" s="21"/>
      <c r="P850" s="5"/>
      <c r="Q850" s="5"/>
      <c r="R850" s="5"/>
      <c r="S850" s="5"/>
      <c r="T850" s="5"/>
      <c r="AB850" s="5"/>
      <c r="AC850" s="5"/>
      <c r="AD850" s="5"/>
      <c r="AE850" s="5"/>
      <c r="AO850" s="5"/>
      <c r="AP850" s="5"/>
      <c r="AQ850" s="21"/>
      <c r="AR850" s="5"/>
      <c r="AS850" s="5"/>
      <c r="AT850" s="5"/>
      <c r="AU850" s="5"/>
      <c r="AV850" s="5"/>
      <c r="BD850" s="5"/>
      <c r="BE850" s="5"/>
      <c r="BF850" s="5"/>
      <c r="BG850" s="5"/>
    </row>
    <row r="851" spans="1:59" ht="12.75" hidden="1" x14ac:dyDescent="0.35">
      <c r="A851" s="5"/>
      <c r="B851" s="5"/>
      <c r="C851" s="5"/>
      <c r="D851" s="5"/>
      <c r="M851" s="5"/>
      <c r="N851" s="5"/>
      <c r="O851" s="21"/>
      <c r="P851" s="5"/>
      <c r="Q851" s="5"/>
      <c r="R851" s="5"/>
      <c r="S851" s="5"/>
      <c r="T851" s="5"/>
      <c r="AB851" s="5"/>
      <c r="AC851" s="5"/>
      <c r="AD851" s="5"/>
      <c r="AE851" s="5"/>
      <c r="AO851" s="5"/>
      <c r="AP851" s="5"/>
      <c r="AQ851" s="21"/>
      <c r="AR851" s="5"/>
      <c r="AS851" s="5"/>
      <c r="AT851" s="5"/>
      <c r="AU851" s="5"/>
      <c r="AV851" s="5"/>
      <c r="BD851" s="5"/>
      <c r="BE851" s="5"/>
      <c r="BF851" s="5"/>
      <c r="BG851" s="5"/>
    </row>
    <row r="852" spans="1:59" ht="12.75" hidden="1" x14ac:dyDescent="0.35">
      <c r="A852" s="5"/>
      <c r="B852" s="5"/>
      <c r="C852" s="5"/>
      <c r="D852" s="5"/>
      <c r="M852" s="5"/>
      <c r="N852" s="5"/>
      <c r="O852" s="21"/>
      <c r="P852" s="5"/>
      <c r="Q852" s="5"/>
      <c r="R852" s="5"/>
      <c r="S852" s="5"/>
      <c r="T852" s="5"/>
      <c r="AB852" s="5"/>
      <c r="AC852" s="5"/>
      <c r="AD852" s="5"/>
      <c r="AE852" s="5"/>
      <c r="AO852" s="5"/>
      <c r="AP852" s="5"/>
      <c r="AQ852" s="21"/>
      <c r="AR852" s="5"/>
      <c r="AS852" s="5"/>
      <c r="AT852" s="5"/>
      <c r="AU852" s="5"/>
      <c r="AV852" s="5"/>
      <c r="BD852" s="5"/>
      <c r="BE852" s="5"/>
      <c r="BF852" s="5"/>
      <c r="BG852" s="5"/>
    </row>
    <row r="853" spans="1:59" ht="12.75" hidden="1" x14ac:dyDescent="0.35">
      <c r="A853" s="5"/>
      <c r="B853" s="5"/>
      <c r="C853" s="5"/>
      <c r="D853" s="5"/>
      <c r="M853" s="5"/>
      <c r="N853" s="5"/>
      <c r="O853" s="21"/>
      <c r="P853" s="5"/>
      <c r="Q853" s="5"/>
      <c r="R853" s="5"/>
      <c r="S853" s="5"/>
      <c r="T853" s="5"/>
      <c r="AB853" s="5"/>
      <c r="AC853" s="5"/>
      <c r="AD853" s="5"/>
      <c r="AE853" s="5"/>
      <c r="AO853" s="5"/>
      <c r="AP853" s="5"/>
      <c r="AQ853" s="21"/>
      <c r="AR853" s="5"/>
      <c r="AS853" s="5"/>
      <c r="AT853" s="5"/>
      <c r="AU853" s="5"/>
      <c r="AV853" s="5"/>
      <c r="BD853" s="5"/>
      <c r="BE853" s="5"/>
      <c r="BF853" s="5"/>
      <c r="BG853" s="5"/>
    </row>
    <row r="854" spans="1:59" ht="12.75" hidden="1" x14ac:dyDescent="0.35">
      <c r="A854" s="5"/>
      <c r="B854" s="5"/>
      <c r="C854" s="5"/>
      <c r="D854" s="5"/>
      <c r="M854" s="5"/>
      <c r="N854" s="5"/>
      <c r="O854" s="21"/>
      <c r="P854" s="5"/>
      <c r="Q854" s="5"/>
      <c r="R854" s="5"/>
      <c r="S854" s="5"/>
      <c r="T854" s="5"/>
      <c r="AB854" s="5"/>
      <c r="AC854" s="5"/>
      <c r="AD854" s="5"/>
      <c r="AE854" s="5"/>
      <c r="AO854" s="5"/>
      <c r="AP854" s="5"/>
      <c r="AQ854" s="21"/>
      <c r="AR854" s="5"/>
      <c r="AS854" s="5"/>
      <c r="AT854" s="5"/>
      <c r="AU854" s="5"/>
      <c r="AV854" s="5"/>
      <c r="BD854" s="5"/>
      <c r="BE854" s="5"/>
      <c r="BF854" s="5"/>
      <c r="BG854" s="5"/>
    </row>
    <row r="855" spans="1:59" ht="12.75" hidden="1" x14ac:dyDescent="0.35">
      <c r="A855" s="5"/>
      <c r="B855" s="5"/>
      <c r="C855" s="5"/>
      <c r="D855" s="5"/>
      <c r="M855" s="5"/>
      <c r="N855" s="5"/>
      <c r="O855" s="21"/>
      <c r="P855" s="5"/>
      <c r="Q855" s="5"/>
      <c r="R855" s="5"/>
      <c r="S855" s="5"/>
      <c r="T855" s="5"/>
      <c r="AB855" s="5"/>
      <c r="AC855" s="5"/>
      <c r="AD855" s="5"/>
      <c r="AE855" s="5"/>
      <c r="AO855" s="5"/>
      <c r="AP855" s="5"/>
      <c r="AQ855" s="21"/>
      <c r="AR855" s="5"/>
      <c r="AS855" s="5"/>
      <c r="AT855" s="5"/>
      <c r="AU855" s="5"/>
      <c r="AV855" s="5"/>
      <c r="BD855" s="5"/>
      <c r="BE855" s="5"/>
      <c r="BF855" s="5"/>
      <c r="BG855" s="5"/>
    </row>
    <row r="856" spans="1:59" ht="12.75" hidden="1" x14ac:dyDescent="0.35">
      <c r="A856" s="5"/>
      <c r="B856" s="5"/>
      <c r="C856" s="5"/>
      <c r="D856" s="5"/>
      <c r="M856" s="5"/>
      <c r="N856" s="5"/>
      <c r="O856" s="21"/>
      <c r="P856" s="5"/>
      <c r="Q856" s="5"/>
      <c r="R856" s="5"/>
      <c r="S856" s="5"/>
      <c r="T856" s="5"/>
      <c r="AB856" s="5"/>
      <c r="AC856" s="5"/>
      <c r="AD856" s="5"/>
      <c r="AE856" s="5"/>
      <c r="AO856" s="5"/>
      <c r="AP856" s="5"/>
      <c r="AQ856" s="21"/>
      <c r="AR856" s="5"/>
      <c r="AS856" s="5"/>
      <c r="AT856" s="5"/>
      <c r="AU856" s="5"/>
      <c r="AV856" s="5"/>
      <c r="BD856" s="5"/>
      <c r="BE856" s="5"/>
      <c r="BF856" s="5"/>
      <c r="BG856" s="5"/>
    </row>
    <row r="857" spans="1:59" ht="12.75" hidden="1" x14ac:dyDescent="0.35">
      <c r="A857" s="5"/>
      <c r="B857" s="5"/>
      <c r="C857" s="5"/>
      <c r="D857" s="5"/>
      <c r="M857" s="5"/>
      <c r="N857" s="5"/>
      <c r="O857" s="21"/>
      <c r="P857" s="5"/>
      <c r="Q857" s="5"/>
      <c r="R857" s="5"/>
      <c r="S857" s="5"/>
      <c r="T857" s="5"/>
      <c r="AB857" s="5"/>
      <c r="AC857" s="5"/>
      <c r="AD857" s="5"/>
      <c r="AE857" s="5"/>
      <c r="AO857" s="5"/>
      <c r="AP857" s="5"/>
      <c r="AQ857" s="21"/>
      <c r="AR857" s="5"/>
      <c r="AS857" s="5"/>
      <c r="AT857" s="5"/>
      <c r="AU857" s="5"/>
      <c r="AV857" s="5"/>
      <c r="BD857" s="5"/>
      <c r="BE857" s="5"/>
      <c r="BF857" s="5"/>
      <c r="BG857" s="5"/>
    </row>
    <row r="858" spans="1:59" ht="12.75" hidden="1" x14ac:dyDescent="0.35">
      <c r="A858" s="5"/>
      <c r="B858" s="5"/>
      <c r="C858" s="5"/>
      <c r="D858" s="5"/>
      <c r="M858" s="5"/>
      <c r="N858" s="5"/>
      <c r="O858" s="21"/>
      <c r="P858" s="5"/>
      <c r="Q858" s="5"/>
      <c r="R858" s="5"/>
      <c r="S858" s="5"/>
      <c r="T858" s="5"/>
      <c r="AB858" s="5"/>
      <c r="AC858" s="5"/>
      <c r="AD858" s="5"/>
      <c r="AE858" s="5"/>
      <c r="AO858" s="5"/>
      <c r="AP858" s="5"/>
      <c r="AQ858" s="21"/>
      <c r="AR858" s="5"/>
      <c r="AS858" s="5"/>
      <c r="AT858" s="5"/>
      <c r="AU858" s="5"/>
      <c r="AV858" s="5"/>
      <c r="BD858" s="5"/>
      <c r="BE858" s="5"/>
      <c r="BF858" s="5"/>
      <c r="BG858" s="5"/>
    </row>
    <row r="859" spans="1:59" ht="12.75" hidden="1" x14ac:dyDescent="0.35">
      <c r="A859" s="5"/>
      <c r="B859" s="5"/>
      <c r="C859" s="5"/>
      <c r="D859" s="5"/>
      <c r="M859" s="5"/>
      <c r="N859" s="5"/>
      <c r="O859" s="21"/>
      <c r="P859" s="5"/>
      <c r="Q859" s="5"/>
      <c r="R859" s="5"/>
      <c r="S859" s="5"/>
      <c r="T859" s="5"/>
      <c r="AB859" s="5"/>
      <c r="AC859" s="5"/>
      <c r="AD859" s="5"/>
      <c r="AE859" s="5"/>
      <c r="AO859" s="5"/>
      <c r="AP859" s="5"/>
      <c r="AQ859" s="21"/>
      <c r="AR859" s="5"/>
      <c r="AS859" s="5"/>
      <c r="AT859" s="5"/>
      <c r="AU859" s="5"/>
      <c r="AV859" s="5"/>
      <c r="BD859" s="5"/>
      <c r="BE859" s="5"/>
      <c r="BF859" s="5"/>
      <c r="BG859" s="5"/>
    </row>
    <row r="860" spans="1:59" ht="12.75" hidden="1" x14ac:dyDescent="0.35">
      <c r="A860" s="5"/>
      <c r="B860" s="5"/>
      <c r="C860" s="5"/>
      <c r="D860" s="5"/>
      <c r="M860" s="5"/>
      <c r="N860" s="5"/>
      <c r="O860" s="21"/>
      <c r="P860" s="5"/>
      <c r="Q860" s="5"/>
      <c r="R860" s="5"/>
      <c r="S860" s="5"/>
      <c r="T860" s="5"/>
      <c r="AB860" s="5"/>
      <c r="AC860" s="5"/>
      <c r="AD860" s="5"/>
      <c r="AE860" s="5"/>
      <c r="AO860" s="5"/>
      <c r="AP860" s="5"/>
      <c r="AQ860" s="21"/>
      <c r="AR860" s="5"/>
      <c r="AS860" s="5"/>
      <c r="AT860" s="5"/>
      <c r="AU860" s="5"/>
      <c r="AV860" s="5"/>
      <c r="BD860" s="5"/>
      <c r="BE860" s="5"/>
      <c r="BF860" s="5"/>
      <c r="BG860" s="5"/>
    </row>
    <row r="861" spans="1:59" ht="12.75" hidden="1" x14ac:dyDescent="0.35">
      <c r="A861" s="5"/>
      <c r="B861" s="5"/>
      <c r="C861" s="5"/>
      <c r="D861" s="5"/>
      <c r="M861" s="5"/>
      <c r="N861" s="5"/>
      <c r="O861" s="21"/>
      <c r="P861" s="5"/>
      <c r="Q861" s="5"/>
      <c r="R861" s="5"/>
      <c r="S861" s="5"/>
      <c r="T861" s="5"/>
      <c r="AB861" s="5"/>
      <c r="AC861" s="5"/>
      <c r="AD861" s="5"/>
      <c r="AE861" s="5"/>
      <c r="AO861" s="5"/>
      <c r="AP861" s="5"/>
      <c r="AQ861" s="21"/>
      <c r="AR861" s="5"/>
      <c r="AS861" s="5"/>
      <c r="AT861" s="5"/>
      <c r="AU861" s="5"/>
      <c r="AV861" s="5"/>
      <c r="BD861" s="5"/>
      <c r="BE861" s="5"/>
      <c r="BF861" s="5"/>
      <c r="BG861" s="5"/>
    </row>
    <row r="862" spans="1:59" ht="12.75" hidden="1" x14ac:dyDescent="0.35">
      <c r="A862" s="5"/>
      <c r="B862" s="5"/>
      <c r="C862" s="5"/>
      <c r="D862" s="5"/>
      <c r="M862" s="5"/>
      <c r="N862" s="5"/>
      <c r="O862" s="21"/>
      <c r="P862" s="5"/>
      <c r="Q862" s="5"/>
      <c r="R862" s="5"/>
      <c r="S862" s="5"/>
      <c r="T862" s="5"/>
      <c r="AB862" s="5"/>
      <c r="AC862" s="5"/>
      <c r="AD862" s="5"/>
      <c r="AE862" s="5"/>
      <c r="AO862" s="5"/>
      <c r="AP862" s="5"/>
      <c r="AQ862" s="21"/>
      <c r="AR862" s="5"/>
      <c r="AS862" s="5"/>
      <c r="AT862" s="5"/>
      <c r="AU862" s="5"/>
      <c r="AV862" s="5"/>
      <c r="BD862" s="5"/>
      <c r="BE862" s="5"/>
      <c r="BF862" s="5"/>
      <c r="BG862" s="5"/>
    </row>
    <row r="863" spans="1:59" ht="12.75" hidden="1" x14ac:dyDescent="0.35">
      <c r="A863" s="5"/>
      <c r="B863" s="5"/>
      <c r="C863" s="5"/>
      <c r="D863" s="5"/>
      <c r="M863" s="5"/>
      <c r="N863" s="5"/>
      <c r="O863" s="21"/>
      <c r="P863" s="5"/>
      <c r="Q863" s="5"/>
      <c r="R863" s="5"/>
      <c r="S863" s="5"/>
      <c r="T863" s="5"/>
      <c r="AB863" s="5"/>
      <c r="AC863" s="5"/>
      <c r="AD863" s="5"/>
      <c r="AE863" s="5"/>
      <c r="AO863" s="5"/>
      <c r="AP863" s="5"/>
      <c r="AQ863" s="21"/>
      <c r="AR863" s="5"/>
      <c r="AS863" s="5"/>
      <c r="AT863" s="5"/>
      <c r="AU863" s="5"/>
      <c r="AV863" s="5"/>
      <c r="BD863" s="5"/>
      <c r="BE863" s="5"/>
      <c r="BF863" s="5"/>
      <c r="BG863" s="5"/>
    </row>
    <row r="864" spans="1:59" ht="12.75" hidden="1" x14ac:dyDescent="0.35">
      <c r="A864" s="5"/>
      <c r="B864" s="5"/>
      <c r="C864" s="5"/>
      <c r="D864" s="5"/>
      <c r="M864" s="5"/>
      <c r="N864" s="5"/>
      <c r="O864" s="21"/>
      <c r="P864" s="5"/>
      <c r="Q864" s="5"/>
      <c r="R864" s="5"/>
      <c r="S864" s="5"/>
      <c r="T864" s="5"/>
      <c r="AB864" s="5"/>
      <c r="AC864" s="5"/>
      <c r="AD864" s="5"/>
      <c r="AE864" s="5"/>
      <c r="AO864" s="5"/>
      <c r="AP864" s="5"/>
      <c r="AQ864" s="21"/>
      <c r="AR864" s="5"/>
      <c r="AS864" s="5"/>
      <c r="AT864" s="5"/>
      <c r="AU864" s="5"/>
      <c r="AV864" s="5"/>
      <c r="BD864" s="5"/>
      <c r="BE864" s="5"/>
      <c r="BF864" s="5"/>
      <c r="BG864" s="5"/>
    </row>
    <row r="865" spans="1:59" ht="12.75" hidden="1" x14ac:dyDescent="0.35">
      <c r="A865" s="5"/>
      <c r="B865" s="5"/>
      <c r="C865" s="5"/>
      <c r="D865" s="5"/>
      <c r="M865" s="5"/>
      <c r="N865" s="5"/>
      <c r="O865" s="21"/>
      <c r="P865" s="5"/>
      <c r="Q865" s="5"/>
      <c r="R865" s="5"/>
      <c r="S865" s="5"/>
      <c r="T865" s="5"/>
      <c r="AB865" s="5"/>
      <c r="AC865" s="5"/>
      <c r="AD865" s="5"/>
      <c r="AE865" s="5"/>
      <c r="AO865" s="5"/>
      <c r="AP865" s="5"/>
      <c r="AQ865" s="21"/>
      <c r="AR865" s="5"/>
      <c r="AS865" s="5"/>
      <c r="AT865" s="5"/>
      <c r="AU865" s="5"/>
      <c r="AV865" s="5"/>
      <c r="BD865" s="5"/>
      <c r="BE865" s="5"/>
      <c r="BF865" s="5"/>
      <c r="BG865" s="5"/>
    </row>
    <row r="866" spans="1:59" ht="12.75" hidden="1" x14ac:dyDescent="0.35">
      <c r="A866" s="5"/>
      <c r="B866" s="5"/>
      <c r="C866" s="5"/>
      <c r="D866" s="5"/>
      <c r="M866" s="5"/>
      <c r="N866" s="5"/>
      <c r="O866" s="21"/>
      <c r="P866" s="5"/>
      <c r="Q866" s="5"/>
      <c r="R866" s="5"/>
      <c r="S866" s="5"/>
      <c r="T866" s="5"/>
      <c r="AB866" s="5"/>
      <c r="AC866" s="5"/>
      <c r="AD866" s="5"/>
      <c r="AE866" s="5"/>
      <c r="AO866" s="5"/>
      <c r="AP866" s="5"/>
      <c r="AQ866" s="21"/>
      <c r="AR866" s="5"/>
      <c r="AS866" s="5"/>
      <c r="AT866" s="5"/>
      <c r="AU866" s="5"/>
      <c r="AV866" s="5"/>
      <c r="BD866" s="5"/>
      <c r="BE866" s="5"/>
      <c r="BF866" s="5"/>
      <c r="BG866" s="5"/>
    </row>
    <row r="867" spans="1:59" ht="12.75" hidden="1" x14ac:dyDescent="0.35">
      <c r="A867" s="5"/>
      <c r="B867" s="5"/>
      <c r="C867" s="5"/>
      <c r="D867" s="5"/>
      <c r="M867" s="5"/>
      <c r="N867" s="5"/>
      <c r="O867" s="21"/>
      <c r="P867" s="5"/>
      <c r="Q867" s="5"/>
      <c r="R867" s="5"/>
      <c r="S867" s="5"/>
      <c r="T867" s="5"/>
      <c r="AB867" s="5"/>
      <c r="AC867" s="5"/>
      <c r="AD867" s="5"/>
      <c r="AE867" s="5"/>
      <c r="AO867" s="5"/>
      <c r="AP867" s="5"/>
      <c r="AQ867" s="21"/>
      <c r="AR867" s="5"/>
      <c r="AS867" s="5"/>
      <c r="AT867" s="5"/>
      <c r="AU867" s="5"/>
      <c r="AV867" s="5"/>
      <c r="BD867" s="5"/>
      <c r="BE867" s="5"/>
      <c r="BF867" s="5"/>
      <c r="BG867" s="5"/>
    </row>
    <row r="868" spans="1:59" ht="12.75" hidden="1" x14ac:dyDescent="0.35">
      <c r="A868" s="5"/>
      <c r="B868" s="5"/>
      <c r="C868" s="5"/>
      <c r="D868" s="5"/>
      <c r="M868" s="5"/>
      <c r="N868" s="5"/>
      <c r="O868" s="21"/>
      <c r="P868" s="5"/>
      <c r="Q868" s="5"/>
      <c r="R868" s="5"/>
      <c r="S868" s="5"/>
      <c r="T868" s="5"/>
      <c r="AB868" s="5"/>
      <c r="AC868" s="5"/>
      <c r="AD868" s="5"/>
      <c r="AE868" s="5"/>
      <c r="AO868" s="5"/>
      <c r="AP868" s="5"/>
      <c r="AQ868" s="21"/>
      <c r="AR868" s="5"/>
      <c r="AS868" s="5"/>
      <c r="AT868" s="5"/>
      <c r="AU868" s="5"/>
      <c r="AV868" s="5"/>
      <c r="BD868" s="5"/>
      <c r="BE868" s="5"/>
      <c r="BF868" s="5"/>
      <c r="BG868" s="5"/>
    </row>
    <row r="869" spans="1:59" ht="12.75" hidden="1" x14ac:dyDescent="0.35">
      <c r="A869" s="5"/>
      <c r="B869" s="5"/>
      <c r="C869" s="5"/>
      <c r="D869" s="5"/>
      <c r="M869" s="5"/>
      <c r="N869" s="5"/>
      <c r="O869" s="21"/>
      <c r="P869" s="5"/>
      <c r="Q869" s="5"/>
      <c r="R869" s="5"/>
      <c r="S869" s="5"/>
      <c r="T869" s="5"/>
      <c r="AB869" s="5"/>
      <c r="AC869" s="5"/>
      <c r="AD869" s="5"/>
      <c r="AE869" s="5"/>
      <c r="AO869" s="5"/>
      <c r="AP869" s="5"/>
      <c r="AQ869" s="21"/>
      <c r="AR869" s="5"/>
      <c r="AS869" s="5"/>
      <c r="AT869" s="5"/>
      <c r="AU869" s="5"/>
      <c r="AV869" s="5"/>
      <c r="BD869" s="5"/>
      <c r="BE869" s="5"/>
      <c r="BF869" s="5"/>
      <c r="BG869" s="5"/>
    </row>
    <row r="870" spans="1:59" ht="12.75" hidden="1" x14ac:dyDescent="0.35">
      <c r="A870" s="5"/>
      <c r="B870" s="5"/>
      <c r="C870" s="5"/>
      <c r="D870" s="5"/>
      <c r="M870" s="5"/>
      <c r="N870" s="5"/>
      <c r="O870" s="21"/>
      <c r="P870" s="5"/>
      <c r="Q870" s="5"/>
      <c r="R870" s="5"/>
      <c r="S870" s="5"/>
      <c r="T870" s="5"/>
      <c r="AB870" s="5"/>
      <c r="AC870" s="5"/>
      <c r="AD870" s="5"/>
      <c r="AE870" s="5"/>
      <c r="AO870" s="5"/>
      <c r="AP870" s="5"/>
      <c r="AQ870" s="21"/>
      <c r="AR870" s="5"/>
      <c r="AS870" s="5"/>
      <c r="AT870" s="5"/>
      <c r="AU870" s="5"/>
      <c r="AV870" s="5"/>
      <c r="BD870" s="5"/>
      <c r="BE870" s="5"/>
      <c r="BF870" s="5"/>
      <c r="BG870" s="5"/>
    </row>
    <row r="871" spans="1:59" ht="12.75" hidden="1" x14ac:dyDescent="0.35">
      <c r="A871" s="5"/>
      <c r="B871" s="5"/>
      <c r="C871" s="5"/>
      <c r="D871" s="5"/>
      <c r="M871" s="5"/>
      <c r="N871" s="5"/>
      <c r="O871" s="21"/>
      <c r="P871" s="5"/>
      <c r="Q871" s="5"/>
      <c r="R871" s="5"/>
      <c r="S871" s="5"/>
      <c r="T871" s="5"/>
      <c r="AB871" s="5"/>
      <c r="AC871" s="5"/>
      <c r="AD871" s="5"/>
      <c r="AE871" s="5"/>
      <c r="AO871" s="5"/>
      <c r="AP871" s="5"/>
      <c r="AQ871" s="21"/>
      <c r="AR871" s="5"/>
      <c r="AS871" s="5"/>
      <c r="AT871" s="5"/>
      <c r="AU871" s="5"/>
      <c r="AV871" s="5"/>
      <c r="BD871" s="5"/>
      <c r="BE871" s="5"/>
      <c r="BF871" s="5"/>
      <c r="BG871" s="5"/>
    </row>
    <row r="872" spans="1:59" ht="12.75" hidden="1" x14ac:dyDescent="0.35">
      <c r="A872" s="5"/>
      <c r="B872" s="5"/>
      <c r="C872" s="5"/>
      <c r="D872" s="5"/>
      <c r="M872" s="5"/>
      <c r="N872" s="5"/>
      <c r="O872" s="21"/>
      <c r="P872" s="5"/>
      <c r="Q872" s="5"/>
      <c r="R872" s="5"/>
      <c r="S872" s="5"/>
      <c r="T872" s="5"/>
      <c r="AB872" s="5"/>
      <c r="AC872" s="5"/>
      <c r="AD872" s="5"/>
      <c r="AE872" s="5"/>
      <c r="AO872" s="5"/>
      <c r="AP872" s="5"/>
      <c r="AQ872" s="21"/>
      <c r="AR872" s="5"/>
      <c r="AS872" s="5"/>
      <c r="AT872" s="5"/>
      <c r="AU872" s="5"/>
      <c r="AV872" s="5"/>
      <c r="BD872" s="5"/>
      <c r="BE872" s="5"/>
      <c r="BF872" s="5"/>
      <c r="BG872" s="5"/>
    </row>
    <row r="873" spans="1:59" ht="12.75" hidden="1" x14ac:dyDescent="0.35">
      <c r="A873" s="5"/>
      <c r="B873" s="5"/>
      <c r="C873" s="5"/>
      <c r="D873" s="5"/>
      <c r="M873" s="5"/>
      <c r="N873" s="5"/>
      <c r="O873" s="21"/>
      <c r="P873" s="5"/>
      <c r="Q873" s="5"/>
      <c r="R873" s="5"/>
      <c r="S873" s="5"/>
      <c r="T873" s="5"/>
      <c r="AB873" s="5"/>
      <c r="AC873" s="5"/>
      <c r="AD873" s="5"/>
      <c r="AE873" s="5"/>
      <c r="AO873" s="5"/>
      <c r="AP873" s="5"/>
      <c r="AQ873" s="21"/>
      <c r="AR873" s="5"/>
      <c r="AS873" s="5"/>
      <c r="AT873" s="5"/>
      <c r="AU873" s="5"/>
      <c r="AV873" s="5"/>
      <c r="BD873" s="5"/>
      <c r="BE873" s="5"/>
      <c r="BF873" s="5"/>
      <c r="BG873" s="5"/>
    </row>
    <row r="874" spans="1:59" ht="12.75" hidden="1" x14ac:dyDescent="0.35">
      <c r="A874" s="5"/>
      <c r="B874" s="5"/>
      <c r="C874" s="5"/>
      <c r="D874" s="5"/>
      <c r="M874" s="5"/>
      <c r="N874" s="5"/>
      <c r="O874" s="21"/>
      <c r="P874" s="5"/>
      <c r="Q874" s="5"/>
      <c r="R874" s="5"/>
      <c r="S874" s="5"/>
      <c r="T874" s="5"/>
      <c r="AB874" s="5"/>
      <c r="AC874" s="5"/>
      <c r="AD874" s="5"/>
      <c r="AE874" s="5"/>
      <c r="AO874" s="5"/>
      <c r="AP874" s="5"/>
      <c r="AQ874" s="21"/>
      <c r="AR874" s="5"/>
      <c r="AS874" s="5"/>
      <c r="AT874" s="5"/>
      <c r="AU874" s="5"/>
      <c r="AV874" s="5"/>
      <c r="BD874" s="5"/>
      <c r="BE874" s="5"/>
      <c r="BF874" s="5"/>
      <c r="BG874" s="5"/>
    </row>
    <row r="875" spans="1:59" ht="12.75" hidden="1" x14ac:dyDescent="0.35">
      <c r="A875" s="5"/>
      <c r="B875" s="5"/>
      <c r="C875" s="5"/>
      <c r="D875" s="5"/>
      <c r="M875" s="5"/>
      <c r="N875" s="5"/>
      <c r="O875" s="21"/>
      <c r="P875" s="5"/>
      <c r="Q875" s="5"/>
      <c r="R875" s="5"/>
      <c r="S875" s="5"/>
      <c r="T875" s="5"/>
      <c r="AB875" s="5"/>
      <c r="AC875" s="5"/>
      <c r="AD875" s="5"/>
      <c r="AE875" s="5"/>
      <c r="AO875" s="5"/>
      <c r="AP875" s="5"/>
      <c r="AQ875" s="21"/>
      <c r="AR875" s="5"/>
      <c r="AS875" s="5"/>
      <c r="AT875" s="5"/>
      <c r="AU875" s="5"/>
      <c r="AV875" s="5"/>
      <c r="BD875" s="5"/>
      <c r="BE875" s="5"/>
      <c r="BF875" s="5"/>
      <c r="BG875" s="5"/>
    </row>
    <row r="876" spans="1:59" ht="12.75" hidden="1" x14ac:dyDescent="0.35">
      <c r="A876" s="5"/>
      <c r="B876" s="5"/>
      <c r="C876" s="5"/>
      <c r="D876" s="5"/>
      <c r="M876" s="5"/>
      <c r="N876" s="5"/>
      <c r="O876" s="21"/>
      <c r="P876" s="5"/>
      <c r="Q876" s="5"/>
      <c r="R876" s="5"/>
      <c r="S876" s="5"/>
      <c r="T876" s="5"/>
      <c r="AB876" s="5"/>
      <c r="AC876" s="5"/>
      <c r="AD876" s="5"/>
      <c r="AE876" s="5"/>
      <c r="AO876" s="5"/>
      <c r="AP876" s="5"/>
      <c r="AQ876" s="21"/>
      <c r="AR876" s="5"/>
      <c r="AS876" s="5"/>
      <c r="AT876" s="5"/>
      <c r="AU876" s="5"/>
      <c r="AV876" s="5"/>
      <c r="BD876" s="5"/>
      <c r="BE876" s="5"/>
      <c r="BF876" s="5"/>
      <c r="BG876" s="5"/>
    </row>
    <row r="877" spans="1:59" ht="12.75" hidden="1" x14ac:dyDescent="0.35">
      <c r="A877" s="5"/>
      <c r="B877" s="5"/>
      <c r="C877" s="5"/>
      <c r="D877" s="5"/>
      <c r="M877" s="5"/>
      <c r="N877" s="5"/>
      <c r="O877" s="21"/>
      <c r="P877" s="5"/>
      <c r="Q877" s="5"/>
      <c r="R877" s="5"/>
      <c r="S877" s="5"/>
      <c r="T877" s="5"/>
      <c r="AB877" s="5"/>
      <c r="AC877" s="5"/>
      <c r="AD877" s="5"/>
      <c r="AE877" s="5"/>
      <c r="AO877" s="5"/>
      <c r="AP877" s="5"/>
      <c r="AQ877" s="21"/>
      <c r="AR877" s="5"/>
      <c r="AS877" s="5"/>
      <c r="AT877" s="5"/>
      <c r="AU877" s="5"/>
      <c r="AV877" s="5"/>
      <c r="BD877" s="5"/>
      <c r="BE877" s="5"/>
      <c r="BF877" s="5"/>
      <c r="BG877" s="5"/>
    </row>
    <row r="878" spans="1:59" ht="12.75" hidden="1" x14ac:dyDescent="0.35">
      <c r="A878" s="5"/>
      <c r="B878" s="5"/>
      <c r="C878" s="5"/>
      <c r="D878" s="5"/>
      <c r="M878" s="5"/>
      <c r="N878" s="5"/>
      <c r="O878" s="21"/>
      <c r="P878" s="5"/>
      <c r="Q878" s="5"/>
      <c r="R878" s="5"/>
      <c r="S878" s="5"/>
      <c r="T878" s="5"/>
      <c r="AB878" s="5"/>
      <c r="AC878" s="5"/>
      <c r="AD878" s="5"/>
      <c r="AE878" s="5"/>
      <c r="AO878" s="5"/>
      <c r="AP878" s="5"/>
      <c r="AQ878" s="21"/>
      <c r="AR878" s="5"/>
      <c r="AS878" s="5"/>
      <c r="AT878" s="5"/>
      <c r="AU878" s="5"/>
      <c r="AV878" s="5"/>
      <c r="BD878" s="5"/>
      <c r="BE878" s="5"/>
      <c r="BF878" s="5"/>
      <c r="BG878" s="5"/>
    </row>
    <row r="879" spans="1:59" ht="12.75" hidden="1" x14ac:dyDescent="0.35">
      <c r="A879" s="5"/>
      <c r="B879" s="5"/>
      <c r="C879" s="5"/>
      <c r="D879" s="5"/>
      <c r="M879" s="5"/>
      <c r="N879" s="5"/>
      <c r="O879" s="21"/>
      <c r="P879" s="5"/>
      <c r="Q879" s="5"/>
      <c r="R879" s="5"/>
      <c r="S879" s="5"/>
      <c r="T879" s="5"/>
      <c r="AB879" s="5"/>
      <c r="AC879" s="5"/>
      <c r="AD879" s="5"/>
      <c r="AE879" s="5"/>
      <c r="AO879" s="5"/>
      <c r="AP879" s="5"/>
      <c r="AQ879" s="21"/>
      <c r="AR879" s="5"/>
      <c r="AS879" s="5"/>
      <c r="AT879" s="5"/>
      <c r="AU879" s="5"/>
      <c r="AV879" s="5"/>
      <c r="BD879" s="5"/>
      <c r="BE879" s="5"/>
      <c r="BF879" s="5"/>
      <c r="BG879" s="5"/>
    </row>
    <row r="880" spans="1:59" ht="12.75" hidden="1" x14ac:dyDescent="0.35">
      <c r="A880" s="5"/>
      <c r="B880" s="5"/>
      <c r="C880" s="5"/>
      <c r="D880" s="5"/>
      <c r="M880" s="5"/>
      <c r="N880" s="5"/>
      <c r="O880" s="21"/>
      <c r="P880" s="5"/>
      <c r="Q880" s="5"/>
      <c r="R880" s="5"/>
      <c r="S880" s="5"/>
      <c r="T880" s="5"/>
      <c r="AB880" s="5"/>
      <c r="AC880" s="5"/>
      <c r="AD880" s="5"/>
      <c r="AE880" s="5"/>
      <c r="AO880" s="5"/>
      <c r="AP880" s="5"/>
      <c r="AQ880" s="21"/>
      <c r="AR880" s="5"/>
      <c r="AS880" s="5"/>
      <c r="AT880" s="5"/>
      <c r="AU880" s="5"/>
      <c r="AV880" s="5"/>
      <c r="BD880" s="5"/>
      <c r="BE880" s="5"/>
      <c r="BF880" s="5"/>
      <c r="BG880" s="5"/>
    </row>
    <row r="881" spans="1:59" ht="12.75" hidden="1" x14ac:dyDescent="0.35">
      <c r="A881" s="5"/>
      <c r="B881" s="5"/>
      <c r="C881" s="5"/>
      <c r="D881" s="5"/>
      <c r="M881" s="5"/>
      <c r="N881" s="5"/>
      <c r="O881" s="21"/>
      <c r="P881" s="5"/>
      <c r="Q881" s="5"/>
      <c r="R881" s="5"/>
      <c r="S881" s="5"/>
      <c r="T881" s="5"/>
      <c r="AB881" s="5"/>
      <c r="AC881" s="5"/>
      <c r="AD881" s="5"/>
      <c r="AE881" s="5"/>
      <c r="AO881" s="5"/>
      <c r="AP881" s="5"/>
      <c r="AQ881" s="21"/>
      <c r="AR881" s="5"/>
      <c r="AS881" s="5"/>
      <c r="AT881" s="5"/>
      <c r="AU881" s="5"/>
      <c r="AV881" s="5"/>
      <c r="BD881" s="5"/>
      <c r="BE881" s="5"/>
      <c r="BF881" s="5"/>
      <c r="BG881" s="5"/>
    </row>
    <row r="882" spans="1:59" ht="12.75" hidden="1" x14ac:dyDescent="0.35">
      <c r="A882" s="5"/>
      <c r="B882" s="5"/>
      <c r="C882" s="5"/>
      <c r="D882" s="5"/>
      <c r="M882" s="5"/>
      <c r="N882" s="5"/>
      <c r="O882" s="21"/>
      <c r="P882" s="5"/>
      <c r="Q882" s="5"/>
      <c r="R882" s="5"/>
      <c r="S882" s="5"/>
      <c r="T882" s="5"/>
      <c r="AB882" s="5"/>
      <c r="AC882" s="5"/>
      <c r="AD882" s="5"/>
      <c r="AE882" s="5"/>
      <c r="AO882" s="5"/>
      <c r="AP882" s="5"/>
      <c r="AQ882" s="21"/>
      <c r="AR882" s="5"/>
      <c r="AS882" s="5"/>
      <c r="AT882" s="5"/>
      <c r="AU882" s="5"/>
      <c r="AV882" s="5"/>
      <c r="BD882" s="5"/>
      <c r="BE882" s="5"/>
      <c r="BF882" s="5"/>
      <c r="BG882" s="5"/>
    </row>
    <row r="883" spans="1:59" ht="12.75" hidden="1" x14ac:dyDescent="0.35">
      <c r="A883" s="5"/>
      <c r="B883" s="5"/>
      <c r="C883" s="5"/>
      <c r="D883" s="5"/>
      <c r="M883" s="5"/>
      <c r="N883" s="5"/>
      <c r="O883" s="21"/>
      <c r="P883" s="5"/>
      <c r="Q883" s="5"/>
      <c r="R883" s="5"/>
      <c r="S883" s="5"/>
      <c r="T883" s="5"/>
      <c r="AB883" s="5"/>
      <c r="AC883" s="5"/>
      <c r="AD883" s="5"/>
      <c r="AE883" s="5"/>
      <c r="AO883" s="5"/>
      <c r="AP883" s="5"/>
      <c r="AQ883" s="21"/>
      <c r="AR883" s="5"/>
      <c r="AS883" s="5"/>
      <c r="AT883" s="5"/>
      <c r="AU883" s="5"/>
      <c r="AV883" s="5"/>
      <c r="BD883" s="5"/>
      <c r="BE883" s="5"/>
      <c r="BF883" s="5"/>
      <c r="BG883" s="5"/>
    </row>
    <row r="884" spans="1:59" ht="12.75" hidden="1" x14ac:dyDescent="0.35">
      <c r="A884" s="5"/>
      <c r="B884" s="5"/>
      <c r="C884" s="5"/>
      <c r="D884" s="5"/>
      <c r="M884" s="5"/>
      <c r="N884" s="5"/>
      <c r="O884" s="21"/>
      <c r="P884" s="5"/>
      <c r="Q884" s="5"/>
      <c r="R884" s="5"/>
      <c r="S884" s="5"/>
      <c r="T884" s="5"/>
      <c r="AB884" s="5"/>
      <c r="AC884" s="5"/>
      <c r="AD884" s="5"/>
      <c r="AE884" s="5"/>
      <c r="AO884" s="5"/>
      <c r="AP884" s="5"/>
      <c r="AQ884" s="21"/>
      <c r="AR884" s="5"/>
      <c r="AS884" s="5"/>
      <c r="AT884" s="5"/>
      <c r="AU884" s="5"/>
      <c r="AV884" s="5"/>
      <c r="BD884" s="5"/>
      <c r="BE884" s="5"/>
      <c r="BF884" s="5"/>
      <c r="BG884" s="5"/>
    </row>
    <row r="885" spans="1:59" ht="12.75" hidden="1" x14ac:dyDescent="0.35">
      <c r="A885" s="5"/>
      <c r="B885" s="5"/>
      <c r="C885" s="5"/>
      <c r="D885" s="5"/>
      <c r="M885" s="5"/>
      <c r="N885" s="5"/>
      <c r="O885" s="21"/>
      <c r="P885" s="5"/>
      <c r="Q885" s="5"/>
      <c r="R885" s="5"/>
      <c r="S885" s="5"/>
      <c r="T885" s="5"/>
      <c r="AB885" s="5"/>
      <c r="AC885" s="5"/>
      <c r="AD885" s="5"/>
      <c r="AE885" s="5"/>
      <c r="AO885" s="5"/>
      <c r="AP885" s="5"/>
      <c r="AQ885" s="21"/>
      <c r="AR885" s="5"/>
      <c r="AS885" s="5"/>
      <c r="AT885" s="5"/>
      <c r="AU885" s="5"/>
      <c r="AV885" s="5"/>
      <c r="BD885" s="5"/>
      <c r="BE885" s="5"/>
      <c r="BF885" s="5"/>
      <c r="BG885" s="5"/>
    </row>
    <row r="886" spans="1:59" ht="12.75" hidden="1" x14ac:dyDescent="0.35">
      <c r="A886" s="5"/>
      <c r="B886" s="5"/>
      <c r="C886" s="5"/>
      <c r="D886" s="5"/>
      <c r="M886" s="5"/>
      <c r="N886" s="5"/>
      <c r="O886" s="21"/>
      <c r="P886" s="5"/>
      <c r="Q886" s="5"/>
      <c r="R886" s="5"/>
      <c r="S886" s="5"/>
      <c r="T886" s="5"/>
      <c r="AB886" s="5"/>
      <c r="AC886" s="5"/>
      <c r="AD886" s="5"/>
      <c r="AE886" s="5"/>
      <c r="AO886" s="5"/>
      <c r="AP886" s="5"/>
      <c r="AQ886" s="21"/>
      <c r="AR886" s="5"/>
      <c r="AS886" s="5"/>
      <c r="AT886" s="5"/>
      <c r="AU886" s="5"/>
      <c r="AV886" s="5"/>
      <c r="BD886" s="5"/>
      <c r="BE886" s="5"/>
      <c r="BF886" s="5"/>
      <c r="BG886" s="5"/>
    </row>
    <row r="887" spans="1:59" ht="12.75" hidden="1" x14ac:dyDescent="0.35">
      <c r="A887" s="5"/>
      <c r="B887" s="5"/>
      <c r="C887" s="5"/>
      <c r="D887" s="5"/>
      <c r="M887" s="5"/>
      <c r="N887" s="5"/>
      <c r="O887" s="21"/>
      <c r="P887" s="5"/>
      <c r="Q887" s="5"/>
      <c r="R887" s="5"/>
      <c r="S887" s="5"/>
      <c r="T887" s="5"/>
      <c r="AB887" s="5"/>
      <c r="AC887" s="5"/>
      <c r="AD887" s="5"/>
      <c r="AE887" s="5"/>
      <c r="AO887" s="5"/>
      <c r="AP887" s="5"/>
      <c r="AQ887" s="21"/>
      <c r="AR887" s="5"/>
      <c r="AS887" s="5"/>
      <c r="AT887" s="5"/>
      <c r="AU887" s="5"/>
      <c r="AV887" s="5"/>
      <c r="BD887" s="5"/>
      <c r="BE887" s="5"/>
      <c r="BF887" s="5"/>
      <c r="BG887" s="5"/>
    </row>
    <row r="888" spans="1:59" ht="12.75" hidden="1" x14ac:dyDescent="0.35">
      <c r="A888" s="5"/>
      <c r="B888" s="5"/>
      <c r="C888" s="5"/>
      <c r="D888" s="5"/>
      <c r="M888" s="5"/>
      <c r="N888" s="5"/>
      <c r="O888" s="21"/>
      <c r="P888" s="5"/>
      <c r="Q888" s="5"/>
      <c r="R888" s="5"/>
      <c r="S888" s="5"/>
      <c r="T888" s="5"/>
      <c r="AB888" s="5"/>
      <c r="AC888" s="5"/>
      <c r="AD888" s="5"/>
      <c r="AE888" s="5"/>
      <c r="AO888" s="5"/>
      <c r="AP888" s="5"/>
      <c r="AQ888" s="21"/>
      <c r="AR888" s="5"/>
      <c r="AS888" s="5"/>
      <c r="AT888" s="5"/>
      <c r="AU888" s="5"/>
      <c r="AV888" s="5"/>
      <c r="BD888" s="5"/>
      <c r="BE888" s="5"/>
      <c r="BF888" s="5"/>
      <c r="BG888" s="5"/>
    </row>
    <row r="889" spans="1:59" ht="12.75" hidden="1" x14ac:dyDescent="0.35">
      <c r="A889" s="5"/>
      <c r="B889" s="5"/>
      <c r="C889" s="5"/>
      <c r="D889" s="5"/>
      <c r="M889" s="5"/>
      <c r="N889" s="5"/>
      <c r="O889" s="21"/>
      <c r="P889" s="5"/>
      <c r="Q889" s="5"/>
      <c r="R889" s="5"/>
      <c r="S889" s="5"/>
      <c r="T889" s="5"/>
      <c r="AB889" s="5"/>
      <c r="AC889" s="5"/>
      <c r="AD889" s="5"/>
      <c r="AE889" s="5"/>
      <c r="AO889" s="5"/>
      <c r="AP889" s="5"/>
      <c r="AQ889" s="21"/>
      <c r="AR889" s="5"/>
      <c r="AS889" s="5"/>
      <c r="AT889" s="5"/>
      <c r="AU889" s="5"/>
      <c r="AV889" s="5"/>
      <c r="BD889" s="5"/>
      <c r="BE889" s="5"/>
      <c r="BF889" s="5"/>
      <c r="BG889" s="5"/>
    </row>
    <row r="890" spans="1:59" ht="12.75" hidden="1" x14ac:dyDescent="0.35">
      <c r="A890" s="5"/>
      <c r="B890" s="5"/>
      <c r="C890" s="5"/>
      <c r="D890" s="5"/>
      <c r="M890" s="5"/>
      <c r="N890" s="5"/>
      <c r="O890" s="21"/>
      <c r="P890" s="5"/>
      <c r="Q890" s="5"/>
      <c r="R890" s="5"/>
      <c r="S890" s="5"/>
      <c r="T890" s="5"/>
      <c r="AB890" s="5"/>
      <c r="AC890" s="5"/>
      <c r="AD890" s="5"/>
      <c r="AE890" s="5"/>
      <c r="AO890" s="5"/>
      <c r="AP890" s="5"/>
      <c r="AQ890" s="21"/>
      <c r="AR890" s="5"/>
      <c r="AS890" s="5"/>
      <c r="AT890" s="5"/>
      <c r="AU890" s="5"/>
      <c r="AV890" s="5"/>
      <c r="BD890" s="5"/>
      <c r="BE890" s="5"/>
      <c r="BF890" s="5"/>
      <c r="BG890" s="5"/>
    </row>
    <row r="891" spans="1:59" ht="12.75" hidden="1" x14ac:dyDescent="0.35">
      <c r="A891" s="5"/>
      <c r="B891" s="5"/>
      <c r="C891" s="5"/>
      <c r="D891" s="5"/>
      <c r="M891" s="5"/>
      <c r="N891" s="5"/>
      <c r="O891" s="21"/>
      <c r="P891" s="5"/>
      <c r="Q891" s="5"/>
      <c r="R891" s="5"/>
      <c r="S891" s="5"/>
      <c r="T891" s="5"/>
      <c r="AB891" s="5"/>
      <c r="AC891" s="5"/>
      <c r="AD891" s="5"/>
      <c r="AE891" s="5"/>
      <c r="AO891" s="5"/>
      <c r="AP891" s="5"/>
      <c r="AQ891" s="21"/>
      <c r="AR891" s="5"/>
      <c r="AS891" s="5"/>
      <c r="AT891" s="5"/>
      <c r="AU891" s="5"/>
      <c r="AV891" s="5"/>
      <c r="BD891" s="5"/>
      <c r="BE891" s="5"/>
      <c r="BF891" s="5"/>
      <c r="BG891" s="5"/>
    </row>
    <row r="892" spans="1:59" ht="12.75" hidden="1" x14ac:dyDescent="0.35">
      <c r="A892" s="5"/>
      <c r="B892" s="5"/>
      <c r="C892" s="5"/>
      <c r="D892" s="5"/>
      <c r="M892" s="5"/>
      <c r="N892" s="5"/>
      <c r="O892" s="21"/>
      <c r="P892" s="5"/>
      <c r="Q892" s="5"/>
      <c r="R892" s="5"/>
      <c r="S892" s="5"/>
      <c r="T892" s="5"/>
      <c r="AB892" s="5"/>
      <c r="AC892" s="5"/>
      <c r="AD892" s="5"/>
      <c r="AE892" s="5"/>
      <c r="AO892" s="5"/>
      <c r="AP892" s="5"/>
      <c r="AQ892" s="21"/>
      <c r="AR892" s="5"/>
      <c r="AS892" s="5"/>
      <c r="AT892" s="5"/>
      <c r="AU892" s="5"/>
      <c r="AV892" s="5"/>
      <c r="BD892" s="5"/>
      <c r="BE892" s="5"/>
      <c r="BF892" s="5"/>
      <c r="BG892" s="5"/>
    </row>
    <row r="893" spans="1:59" ht="12.75" hidden="1" x14ac:dyDescent="0.35">
      <c r="A893" s="5"/>
      <c r="B893" s="5"/>
      <c r="C893" s="5"/>
      <c r="D893" s="5"/>
      <c r="M893" s="5"/>
      <c r="N893" s="5"/>
      <c r="O893" s="21"/>
      <c r="P893" s="5"/>
      <c r="Q893" s="5"/>
      <c r="R893" s="5"/>
      <c r="S893" s="5"/>
      <c r="T893" s="5"/>
      <c r="AB893" s="5"/>
      <c r="AC893" s="5"/>
      <c r="AD893" s="5"/>
      <c r="AE893" s="5"/>
      <c r="AO893" s="5"/>
      <c r="AP893" s="5"/>
      <c r="AQ893" s="21"/>
      <c r="AR893" s="5"/>
      <c r="AS893" s="5"/>
      <c r="AT893" s="5"/>
      <c r="AU893" s="5"/>
      <c r="AV893" s="5"/>
      <c r="BD893" s="5"/>
      <c r="BE893" s="5"/>
      <c r="BF893" s="5"/>
      <c r="BG893" s="5"/>
    </row>
    <row r="894" spans="1:59" ht="12.75" hidden="1" x14ac:dyDescent="0.35">
      <c r="A894" s="5"/>
      <c r="B894" s="5"/>
      <c r="C894" s="5"/>
      <c r="D894" s="5"/>
      <c r="M894" s="5"/>
      <c r="N894" s="5"/>
      <c r="O894" s="21"/>
      <c r="P894" s="5"/>
      <c r="Q894" s="5"/>
      <c r="R894" s="5"/>
      <c r="S894" s="5"/>
      <c r="T894" s="5"/>
      <c r="AB894" s="5"/>
      <c r="AC894" s="5"/>
      <c r="AD894" s="5"/>
      <c r="AE894" s="5"/>
      <c r="AO894" s="5"/>
      <c r="AP894" s="5"/>
      <c r="AQ894" s="21"/>
      <c r="AR894" s="5"/>
      <c r="AS894" s="5"/>
      <c r="AT894" s="5"/>
      <c r="AU894" s="5"/>
      <c r="AV894" s="5"/>
      <c r="BD894" s="5"/>
      <c r="BE894" s="5"/>
      <c r="BF894" s="5"/>
      <c r="BG894" s="5"/>
    </row>
    <row r="895" spans="1:59" ht="12.75" hidden="1" x14ac:dyDescent="0.35">
      <c r="A895" s="5"/>
      <c r="B895" s="5"/>
      <c r="C895" s="5"/>
      <c r="D895" s="5"/>
      <c r="M895" s="5"/>
      <c r="N895" s="5"/>
      <c r="O895" s="21"/>
      <c r="P895" s="5"/>
      <c r="Q895" s="5"/>
      <c r="R895" s="5"/>
      <c r="S895" s="5"/>
      <c r="T895" s="5"/>
      <c r="AB895" s="5"/>
      <c r="AC895" s="5"/>
      <c r="AD895" s="5"/>
      <c r="AE895" s="5"/>
      <c r="AO895" s="5"/>
      <c r="AP895" s="5"/>
      <c r="AQ895" s="21"/>
      <c r="AR895" s="5"/>
      <c r="AS895" s="5"/>
      <c r="AT895" s="5"/>
      <c r="AU895" s="5"/>
      <c r="AV895" s="5"/>
      <c r="BD895" s="5"/>
      <c r="BE895" s="5"/>
      <c r="BF895" s="5"/>
      <c r="BG895" s="5"/>
    </row>
    <row r="896" spans="1:59" ht="12.75" hidden="1" x14ac:dyDescent="0.35">
      <c r="A896" s="5"/>
      <c r="B896" s="5"/>
      <c r="C896" s="5"/>
      <c r="D896" s="5"/>
      <c r="M896" s="5"/>
      <c r="N896" s="5"/>
      <c r="O896" s="21"/>
      <c r="P896" s="5"/>
      <c r="Q896" s="5"/>
      <c r="R896" s="5"/>
      <c r="S896" s="5"/>
      <c r="T896" s="5"/>
      <c r="AB896" s="5"/>
      <c r="AC896" s="5"/>
      <c r="AD896" s="5"/>
      <c r="AE896" s="5"/>
      <c r="AO896" s="5"/>
      <c r="AP896" s="5"/>
      <c r="AQ896" s="21"/>
      <c r="AR896" s="5"/>
      <c r="AS896" s="5"/>
      <c r="AT896" s="5"/>
      <c r="AU896" s="5"/>
      <c r="AV896" s="5"/>
      <c r="BD896" s="5"/>
      <c r="BE896" s="5"/>
      <c r="BF896" s="5"/>
      <c r="BG896" s="5"/>
    </row>
    <row r="897" spans="1:59" ht="12.75" hidden="1" x14ac:dyDescent="0.35">
      <c r="A897" s="5"/>
      <c r="B897" s="5"/>
      <c r="C897" s="5"/>
      <c r="D897" s="5"/>
      <c r="M897" s="5"/>
      <c r="N897" s="5"/>
      <c r="O897" s="21"/>
      <c r="P897" s="5"/>
      <c r="Q897" s="5"/>
      <c r="R897" s="5"/>
      <c r="S897" s="5"/>
      <c r="T897" s="5"/>
      <c r="AB897" s="5"/>
      <c r="AC897" s="5"/>
      <c r="AD897" s="5"/>
      <c r="AE897" s="5"/>
      <c r="AO897" s="5"/>
      <c r="AP897" s="5"/>
      <c r="AQ897" s="21"/>
      <c r="AR897" s="5"/>
      <c r="AS897" s="5"/>
      <c r="AT897" s="5"/>
      <c r="AU897" s="5"/>
      <c r="AV897" s="5"/>
      <c r="BD897" s="5"/>
      <c r="BE897" s="5"/>
      <c r="BF897" s="5"/>
      <c r="BG897" s="5"/>
    </row>
    <row r="898" spans="1:59" ht="12.75" hidden="1" x14ac:dyDescent="0.35">
      <c r="A898" s="5"/>
      <c r="B898" s="5"/>
      <c r="C898" s="5"/>
      <c r="D898" s="5"/>
      <c r="M898" s="5"/>
      <c r="N898" s="5"/>
      <c r="O898" s="21"/>
      <c r="P898" s="5"/>
      <c r="Q898" s="5"/>
      <c r="R898" s="5"/>
      <c r="S898" s="5"/>
      <c r="T898" s="5"/>
      <c r="AB898" s="5"/>
      <c r="AC898" s="5"/>
      <c r="AD898" s="5"/>
      <c r="AE898" s="5"/>
      <c r="AO898" s="5"/>
      <c r="AP898" s="5"/>
      <c r="AQ898" s="21"/>
      <c r="AR898" s="5"/>
      <c r="AS898" s="5"/>
      <c r="AT898" s="5"/>
      <c r="AU898" s="5"/>
      <c r="AV898" s="5"/>
      <c r="BD898" s="5"/>
      <c r="BE898" s="5"/>
      <c r="BF898" s="5"/>
      <c r="BG898" s="5"/>
    </row>
    <row r="899" spans="1:59" ht="12.75" hidden="1" x14ac:dyDescent="0.35">
      <c r="A899" s="5"/>
      <c r="B899" s="5"/>
      <c r="C899" s="5"/>
      <c r="D899" s="5"/>
      <c r="M899" s="5"/>
      <c r="N899" s="5"/>
      <c r="O899" s="21"/>
      <c r="P899" s="5"/>
      <c r="Q899" s="5"/>
      <c r="R899" s="5"/>
      <c r="S899" s="5"/>
      <c r="T899" s="5"/>
      <c r="AB899" s="5"/>
      <c r="AC899" s="5"/>
      <c r="AD899" s="5"/>
      <c r="AE899" s="5"/>
      <c r="AO899" s="5"/>
      <c r="AP899" s="5"/>
      <c r="AQ899" s="21"/>
      <c r="AR899" s="5"/>
      <c r="AS899" s="5"/>
      <c r="AT899" s="5"/>
      <c r="AU899" s="5"/>
      <c r="AV899" s="5"/>
      <c r="BD899" s="5"/>
      <c r="BE899" s="5"/>
      <c r="BF899" s="5"/>
      <c r="BG899" s="5"/>
    </row>
    <row r="900" spans="1:59" ht="12.75" hidden="1" x14ac:dyDescent="0.35">
      <c r="A900" s="5"/>
      <c r="B900" s="5"/>
      <c r="C900" s="5"/>
      <c r="D900" s="5"/>
      <c r="M900" s="5"/>
      <c r="N900" s="5"/>
      <c r="O900" s="21"/>
      <c r="P900" s="5"/>
      <c r="Q900" s="5"/>
      <c r="R900" s="5"/>
      <c r="S900" s="5"/>
      <c r="T900" s="5"/>
      <c r="AB900" s="5"/>
      <c r="AC900" s="5"/>
      <c r="AD900" s="5"/>
      <c r="AE900" s="5"/>
      <c r="AO900" s="5"/>
      <c r="AP900" s="5"/>
      <c r="AQ900" s="21"/>
      <c r="AR900" s="5"/>
      <c r="AS900" s="5"/>
      <c r="AT900" s="5"/>
      <c r="AU900" s="5"/>
      <c r="AV900" s="5"/>
      <c r="BD900" s="5"/>
      <c r="BE900" s="5"/>
      <c r="BF900" s="5"/>
      <c r="BG900" s="5"/>
    </row>
    <row r="901" spans="1:59" ht="12.75" hidden="1" x14ac:dyDescent="0.35">
      <c r="A901" s="5"/>
      <c r="B901" s="5"/>
      <c r="C901" s="5"/>
      <c r="D901" s="5"/>
      <c r="M901" s="5"/>
      <c r="N901" s="5"/>
      <c r="O901" s="21"/>
      <c r="P901" s="5"/>
      <c r="Q901" s="5"/>
      <c r="R901" s="5"/>
      <c r="S901" s="5"/>
      <c r="T901" s="5"/>
      <c r="AB901" s="5"/>
      <c r="AC901" s="5"/>
      <c r="AD901" s="5"/>
      <c r="AE901" s="5"/>
      <c r="AO901" s="5"/>
      <c r="AP901" s="5"/>
      <c r="AQ901" s="21"/>
      <c r="AR901" s="5"/>
      <c r="AS901" s="5"/>
      <c r="AT901" s="5"/>
      <c r="AU901" s="5"/>
      <c r="AV901" s="5"/>
      <c r="BD901" s="5"/>
      <c r="BE901" s="5"/>
      <c r="BF901" s="5"/>
      <c r="BG901" s="5"/>
    </row>
    <row r="902" spans="1:59" ht="12.75" hidden="1" x14ac:dyDescent="0.35">
      <c r="A902" s="5"/>
      <c r="B902" s="5"/>
      <c r="C902" s="5"/>
      <c r="D902" s="5"/>
      <c r="M902" s="5"/>
      <c r="N902" s="5"/>
      <c r="O902" s="21"/>
      <c r="P902" s="5"/>
      <c r="Q902" s="5"/>
      <c r="R902" s="5"/>
      <c r="S902" s="5"/>
      <c r="T902" s="5"/>
      <c r="AB902" s="5"/>
      <c r="AC902" s="5"/>
      <c r="AD902" s="5"/>
      <c r="AE902" s="5"/>
      <c r="AO902" s="5"/>
      <c r="AP902" s="5"/>
      <c r="AQ902" s="21"/>
      <c r="AR902" s="5"/>
      <c r="AS902" s="5"/>
      <c r="AT902" s="5"/>
      <c r="AU902" s="5"/>
      <c r="AV902" s="5"/>
      <c r="BD902" s="5"/>
      <c r="BE902" s="5"/>
      <c r="BF902" s="5"/>
      <c r="BG902" s="5"/>
    </row>
    <row r="903" spans="1:59" ht="12.75" hidden="1" x14ac:dyDescent="0.35">
      <c r="A903" s="5"/>
      <c r="B903" s="5"/>
      <c r="C903" s="5"/>
      <c r="D903" s="5"/>
      <c r="M903" s="5"/>
      <c r="N903" s="5"/>
      <c r="O903" s="21"/>
      <c r="P903" s="5"/>
      <c r="Q903" s="5"/>
      <c r="R903" s="5"/>
      <c r="S903" s="5"/>
      <c r="T903" s="5"/>
      <c r="AB903" s="5"/>
      <c r="AC903" s="5"/>
      <c r="AD903" s="5"/>
      <c r="AE903" s="5"/>
      <c r="AO903" s="5"/>
      <c r="AP903" s="5"/>
      <c r="AQ903" s="21"/>
      <c r="AR903" s="5"/>
      <c r="AS903" s="5"/>
      <c r="AT903" s="5"/>
      <c r="AU903" s="5"/>
      <c r="AV903" s="5"/>
      <c r="BD903" s="5"/>
      <c r="BE903" s="5"/>
      <c r="BF903" s="5"/>
      <c r="BG903" s="5"/>
    </row>
    <row r="904" spans="1:59" ht="12.75" hidden="1" x14ac:dyDescent="0.35">
      <c r="A904" s="5"/>
      <c r="B904" s="5"/>
      <c r="C904" s="5"/>
      <c r="D904" s="5"/>
      <c r="M904" s="5"/>
      <c r="N904" s="5"/>
      <c r="O904" s="21"/>
      <c r="P904" s="5"/>
      <c r="Q904" s="5"/>
      <c r="R904" s="5"/>
      <c r="S904" s="5"/>
      <c r="T904" s="5"/>
      <c r="AB904" s="5"/>
      <c r="AC904" s="5"/>
      <c r="AD904" s="5"/>
      <c r="AE904" s="5"/>
      <c r="AO904" s="5"/>
      <c r="AP904" s="5"/>
      <c r="AQ904" s="21"/>
      <c r="AR904" s="5"/>
      <c r="AS904" s="5"/>
      <c r="AT904" s="5"/>
      <c r="AU904" s="5"/>
      <c r="AV904" s="5"/>
      <c r="BD904" s="5"/>
      <c r="BE904" s="5"/>
      <c r="BF904" s="5"/>
      <c r="BG904" s="5"/>
    </row>
    <row r="905" spans="1:59" ht="12.75" hidden="1" x14ac:dyDescent="0.35">
      <c r="A905" s="5"/>
      <c r="B905" s="5"/>
      <c r="C905" s="5"/>
      <c r="D905" s="5"/>
      <c r="M905" s="5"/>
      <c r="N905" s="5"/>
      <c r="O905" s="21"/>
      <c r="P905" s="5"/>
      <c r="Q905" s="5"/>
      <c r="R905" s="5"/>
      <c r="S905" s="5"/>
      <c r="T905" s="5"/>
      <c r="AB905" s="5"/>
      <c r="AC905" s="5"/>
      <c r="AD905" s="5"/>
      <c r="AE905" s="5"/>
      <c r="AO905" s="5"/>
      <c r="AP905" s="5"/>
      <c r="AQ905" s="21"/>
      <c r="AR905" s="5"/>
      <c r="AS905" s="5"/>
      <c r="AT905" s="5"/>
      <c r="AU905" s="5"/>
      <c r="AV905" s="5"/>
      <c r="BD905" s="5"/>
      <c r="BE905" s="5"/>
      <c r="BF905" s="5"/>
      <c r="BG905" s="5"/>
    </row>
    <row r="906" spans="1:59" ht="12.75" hidden="1" x14ac:dyDescent="0.35">
      <c r="A906" s="5"/>
      <c r="B906" s="5"/>
      <c r="C906" s="5"/>
      <c r="D906" s="5"/>
      <c r="M906" s="5"/>
      <c r="N906" s="5"/>
      <c r="O906" s="21"/>
      <c r="P906" s="5"/>
      <c r="Q906" s="5"/>
      <c r="R906" s="5"/>
      <c r="S906" s="5"/>
      <c r="T906" s="5"/>
      <c r="AB906" s="5"/>
      <c r="AC906" s="5"/>
      <c r="AD906" s="5"/>
      <c r="AE906" s="5"/>
      <c r="AO906" s="5"/>
      <c r="AP906" s="5"/>
      <c r="AQ906" s="21"/>
      <c r="AR906" s="5"/>
      <c r="AS906" s="5"/>
      <c r="AT906" s="5"/>
      <c r="AU906" s="5"/>
      <c r="AV906" s="5"/>
      <c r="BD906" s="5"/>
      <c r="BE906" s="5"/>
      <c r="BF906" s="5"/>
      <c r="BG906" s="5"/>
    </row>
    <row r="907" spans="1:59" ht="12.75" hidden="1" x14ac:dyDescent="0.35">
      <c r="A907" s="5"/>
      <c r="B907" s="5"/>
      <c r="C907" s="5"/>
      <c r="D907" s="5"/>
      <c r="M907" s="5"/>
      <c r="N907" s="5"/>
      <c r="O907" s="21"/>
      <c r="P907" s="5"/>
      <c r="Q907" s="5"/>
      <c r="R907" s="5"/>
      <c r="S907" s="5"/>
      <c r="T907" s="5"/>
      <c r="AB907" s="5"/>
      <c r="AC907" s="5"/>
      <c r="AD907" s="5"/>
      <c r="AE907" s="5"/>
      <c r="AO907" s="5"/>
      <c r="AP907" s="5"/>
      <c r="AQ907" s="21"/>
      <c r="AR907" s="5"/>
      <c r="AS907" s="5"/>
      <c r="AT907" s="5"/>
      <c r="AU907" s="5"/>
      <c r="AV907" s="5"/>
      <c r="BD907" s="5"/>
      <c r="BE907" s="5"/>
      <c r="BF907" s="5"/>
      <c r="BG907" s="5"/>
    </row>
    <row r="908" spans="1:59" ht="12.75" hidden="1" x14ac:dyDescent="0.35">
      <c r="A908" s="5"/>
      <c r="B908" s="5"/>
      <c r="C908" s="5"/>
      <c r="D908" s="5"/>
      <c r="M908" s="5"/>
      <c r="N908" s="5"/>
      <c r="O908" s="21"/>
      <c r="P908" s="5"/>
      <c r="Q908" s="5"/>
      <c r="R908" s="5"/>
      <c r="S908" s="5"/>
      <c r="T908" s="5"/>
      <c r="AB908" s="5"/>
      <c r="AC908" s="5"/>
      <c r="AD908" s="5"/>
      <c r="AE908" s="5"/>
      <c r="AO908" s="5"/>
      <c r="AP908" s="5"/>
      <c r="AQ908" s="21"/>
      <c r="AR908" s="5"/>
      <c r="AS908" s="5"/>
      <c r="AT908" s="5"/>
      <c r="AU908" s="5"/>
      <c r="AV908" s="5"/>
      <c r="BD908" s="5"/>
      <c r="BE908" s="5"/>
      <c r="BF908" s="5"/>
      <c r="BG908" s="5"/>
    </row>
    <row r="909" spans="1:59" ht="12.75" hidden="1" x14ac:dyDescent="0.35">
      <c r="A909" s="5"/>
      <c r="B909" s="5"/>
      <c r="C909" s="5"/>
      <c r="D909" s="5"/>
      <c r="M909" s="5"/>
      <c r="N909" s="5"/>
      <c r="O909" s="21"/>
      <c r="P909" s="5"/>
      <c r="Q909" s="5"/>
      <c r="R909" s="5"/>
      <c r="S909" s="5"/>
      <c r="T909" s="5"/>
      <c r="AB909" s="5"/>
      <c r="AC909" s="5"/>
      <c r="AD909" s="5"/>
      <c r="AE909" s="5"/>
      <c r="AO909" s="5"/>
      <c r="AP909" s="5"/>
      <c r="AQ909" s="21"/>
      <c r="AR909" s="5"/>
      <c r="AS909" s="5"/>
      <c r="AT909" s="5"/>
      <c r="AU909" s="5"/>
      <c r="AV909" s="5"/>
      <c r="BD909" s="5"/>
      <c r="BE909" s="5"/>
      <c r="BF909" s="5"/>
      <c r="BG909" s="5"/>
    </row>
    <row r="910" spans="1:59" ht="12.75" hidden="1" x14ac:dyDescent="0.35">
      <c r="A910" s="5"/>
      <c r="B910" s="5"/>
      <c r="C910" s="5"/>
      <c r="D910" s="5"/>
      <c r="M910" s="5"/>
      <c r="N910" s="5"/>
      <c r="O910" s="21"/>
      <c r="P910" s="5"/>
      <c r="Q910" s="5"/>
      <c r="R910" s="5"/>
      <c r="S910" s="5"/>
      <c r="T910" s="5"/>
      <c r="AB910" s="5"/>
      <c r="AC910" s="5"/>
      <c r="AD910" s="5"/>
      <c r="AE910" s="5"/>
      <c r="AO910" s="5"/>
      <c r="AP910" s="5"/>
      <c r="AQ910" s="21"/>
      <c r="AR910" s="5"/>
      <c r="AS910" s="5"/>
      <c r="AT910" s="5"/>
      <c r="AU910" s="5"/>
      <c r="AV910" s="5"/>
      <c r="BD910" s="5"/>
      <c r="BE910" s="5"/>
      <c r="BF910" s="5"/>
      <c r="BG910" s="5"/>
    </row>
    <row r="911" spans="1:59" ht="12.75" hidden="1" x14ac:dyDescent="0.35">
      <c r="A911" s="5"/>
      <c r="B911" s="5"/>
      <c r="C911" s="5"/>
      <c r="D911" s="5"/>
      <c r="M911" s="5"/>
      <c r="N911" s="5"/>
      <c r="O911" s="21"/>
      <c r="P911" s="5"/>
      <c r="Q911" s="5"/>
      <c r="R911" s="5"/>
      <c r="S911" s="5"/>
      <c r="T911" s="5"/>
      <c r="AB911" s="5"/>
      <c r="AC911" s="5"/>
      <c r="AD911" s="5"/>
      <c r="AE911" s="5"/>
      <c r="AO911" s="5"/>
      <c r="AP911" s="5"/>
      <c r="AQ911" s="21"/>
      <c r="AR911" s="5"/>
      <c r="AS911" s="5"/>
      <c r="AT911" s="5"/>
      <c r="AU911" s="5"/>
      <c r="AV911" s="5"/>
      <c r="BD911" s="5"/>
      <c r="BE911" s="5"/>
      <c r="BF911" s="5"/>
      <c r="BG911" s="5"/>
    </row>
    <row r="912" spans="1:59" ht="12.75" hidden="1" x14ac:dyDescent="0.35">
      <c r="A912" s="5"/>
      <c r="B912" s="5"/>
      <c r="C912" s="5"/>
      <c r="D912" s="5"/>
      <c r="M912" s="5"/>
      <c r="N912" s="5"/>
      <c r="O912" s="21"/>
      <c r="P912" s="5"/>
      <c r="Q912" s="5"/>
      <c r="R912" s="5"/>
      <c r="S912" s="5"/>
      <c r="T912" s="5"/>
      <c r="AB912" s="5"/>
      <c r="AC912" s="5"/>
      <c r="AD912" s="5"/>
      <c r="AE912" s="5"/>
      <c r="AO912" s="5"/>
      <c r="AP912" s="5"/>
      <c r="AQ912" s="21"/>
      <c r="AR912" s="5"/>
      <c r="AS912" s="5"/>
      <c r="AT912" s="5"/>
      <c r="AU912" s="5"/>
      <c r="AV912" s="5"/>
      <c r="BD912" s="5"/>
      <c r="BE912" s="5"/>
      <c r="BF912" s="5"/>
      <c r="BG912" s="5"/>
    </row>
    <row r="913" spans="1:59" ht="12.75" hidden="1" x14ac:dyDescent="0.35">
      <c r="A913" s="5"/>
      <c r="B913" s="5"/>
      <c r="C913" s="5"/>
      <c r="D913" s="5"/>
      <c r="M913" s="5"/>
      <c r="N913" s="5"/>
      <c r="O913" s="21"/>
      <c r="P913" s="5"/>
      <c r="Q913" s="5"/>
      <c r="R913" s="5"/>
      <c r="S913" s="5"/>
      <c r="T913" s="5"/>
      <c r="AB913" s="5"/>
      <c r="AC913" s="5"/>
      <c r="AD913" s="5"/>
      <c r="AE913" s="5"/>
      <c r="AO913" s="5"/>
      <c r="AP913" s="5"/>
      <c r="AQ913" s="21"/>
      <c r="AR913" s="5"/>
      <c r="AS913" s="5"/>
      <c r="AT913" s="5"/>
      <c r="AU913" s="5"/>
      <c r="AV913" s="5"/>
      <c r="BD913" s="5"/>
      <c r="BE913" s="5"/>
      <c r="BF913" s="5"/>
      <c r="BG913" s="5"/>
    </row>
    <row r="914" spans="1:59" ht="12.75" hidden="1" x14ac:dyDescent="0.35">
      <c r="A914" s="5"/>
      <c r="B914" s="5"/>
      <c r="C914" s="5"/>
      <c r="D914" s="5"/>
      <c r="M914" s="5"/>
      <c r="N914" s="5"/>
      <c r="O914" s="21"/>
      <c r="P914" s="5"/>
      <c r="Q914" s="5"/>
      <c r="R914" s="5"/>
      <c r="S914" s="5"/>
      <c r="T914" s="5"/>
      <c r="AB914" s="5"/>
      <c r="AC914" s="5"/>
      <c r="AD914" s="5"/>
      <c r="AE914" s="5"/>
      <c r="AO914" s="5"/>
      <c r="AP914" s="5"/>
      <c r="AQ914" s="21"/>
      <c r="AR914" s="5"/>
      <c r="AS914" s="5"/>
      <c r="AT914" s="5"/>
      <c r="AU914" s="5"/>
      <c r="AV914" s="5"/>
      <c r="BD914" s="5"/>
      <c r="BE914" s="5"/>
      <c r="BF914" s="5"/>
      <c r="BG914" s="5"/>
    </row>
    <row r="915" spans="1:59" ht="12.75" hidden="1" x14ac:dyDescent="0.35">
      <c r="A915" s="5"/>
      <c r="B915" s="5"/>
      <c r="C915" s="5"/>
      <c r="D915" s="5"/>
      <c r="M915" s="5"/>
      <c r="N915" s="5"/>
      <c r="O915" s="21"/>
      <c r="P915" s="5"/>
      <c r="Q915" s="5"/>
      <c r="R915" s="5"/>
      <c r="S915" s="5"/>
      <c r="T915" s="5"/>
      <c r="AB915" s="5"/>
      <c r="AC915" s="5"/>
      <c r="AD915" s="5"/>
      <c r="AE915" s="5"/>
      <c r="AO915" s="5"/>
      <c r="AP915" s="5"/>
      <c r="AQ915" s="21"/>
      <c r="AR915" s="5"/>
      <c r="AS915" s="5"/>
      <c r="AT915" s="5"/>
      <c r="AU915" s="5"/>
      <c r="AV915" s="5"/>
      <c r="BD915" s="5"/>
      <c r="BE915" s="5"/>
      <c r="BF915" s="5"/>
      <c r="BG915" s="5"/>
    </row>
    <row r="916" spans="1:59" ht="12.75" hidden="1" x14ac:dyDescent="0.35">
      <c r="A916" s="5"/>
      <c r="B916" s="5"/>
      <c r="C916" s="5"/>
      <c r="D916" s="5"/>
      <c r="M916" s="5"/>
      <c r="N916" s="5"/>
      <c r="O916" s="21"/>
      <c r="P916" s="5"/>
      <c r="Q916" s="5"/>
      <c r="R916" s="5"/>
      <c r="S916" s="5"/>
      <c r="T916" s="5"/>
      <c r="AB916" s="5"/>
      <c r="AC916" s="5"/>
      <c r="AD916" s="5"/>
      <c r="AE916" s="5"/>
      <c r="AO916" s="5"/>
      <c r="AP916" s="5"/>
      <c r="AQ916" s="21"/>
      <c r="AR916" s="5"/>
      <c r="AS916" s="5"/>
      <c r="AT916" s="5"/>
      <c r="AU916" s="5"/>
      <c r="AV916" s="5"/>
      <c r="BD916" s="5"/>
      <c r="BE916" s="5"/>
      <c r="BF916" s="5"/>
      <c r="BG916" s="5"/>
    </row>
    <row r="917" spans="1:59" ht="12.75" hidden="1" x14ac:dyDescent="0.35">
      <c r="A917" s="5"/>
      <c r="B917" s="5"/>
      <c r="C917" s="5"/>
      <c r="D917" s="5"/>
      <c r="M917" s="5"/>
      <c r="N917" s="5"/>
      <c r="O917" s="21"/>
      <c r="P917" s="5"/>
      <c r="Q917" s="5"/>
      <c r="R917" s="5"/>
      <c r="S917" s="5"/>
      <c r="T917" s="5"/>
      <c r="AB917" s="5"/>
      <c r="AC917" s="5"/>
      <c r="AD917" s="5"/>
      <c r="AE917" s="5"/>
      <c r="AO917" s="5"/>
      <c r="AP917" s="5"/>
      <c r="AQ917" s="21"/>
      <c r="AR917" s="5"/>
      <c r="AS917" s="5"/>
      <c r="AT917" s="5"/>
      <c r="AU917" s="5"/>
      <c r="AV917" s="5"/>
      <c r="BD917" s="5"/>
      <c r="BE917" s="5"/>
      <c r="BF917" s="5"/>
      <c r="BG917" s="5"/>
    </row>
    <row r="918" spans="1:59" ht="12.75" hidden="1" x14ac:dyDescent="0.35">
      <c r="A918" s="5"/>
      <c r="B918" s="5"/>
      <c r="C918" s="5"/>
      <c r="D918" s="5"/>
      <c r="M918" s="5"/>
      <c r="N918" s="5"/>
      <c r="O918" s="21"/>
      <c r="P918" s="5"/>
      <c r="Q918" s="5"/>
      <c r="R918" s="5"/>
      <c r="S918" s="5"/>
      <c r="T918" s="5"/>
      <c r="AB918" s="5"/>
      <c r="AC918" s="5"/>
      <c r="AD918" s="5"/>
      <c r="AE918" s="5"/>
      <c r="AO918" s="5"/>
      <c r="AP918" s="5"/>
      <c r="AQ918" s="21"/>
      <c r="AR918" s="5"/>
      <c r="AS918" s="5"/>
      <c r="AT918" s="5"/>
      <c r="AU918" s="5"/>
      <c r="AV918" s="5"/>
      <c r="BD918" s="5"/>
      <c r="BE918" s="5"/>
      <c r="BF918" s="5"/>
      <c r="BG918" s="5"/>
    </row>
    <row r="919" spans="1:59" ht="12.75" hidden="1" x14ac:dyDescent="0.35">
      <c r="A919" s="5"/>
      <c r="B919" s="5"/>
      <c r="C919" s="5"/>
      <c r="D919" s="5"/>
      <c r="M919" s="5"/>
      <c r="N919" s="5"/>
      <c r="O919" s="21"/>
      <c r="P919" s="5"/>
      <c r="Q919" s="5"/>
      <c r="R919" s="5"/>
      <c r="S919" s="5"/>
      <c r="T919" s="5"/>
      <c r="AB919" s="5"/>
      <c r="AC919" s="5"/>
      <c r="AD919" s="5"/>
      <c r="AE919" s="5"/>
      <c r="AO919" s="5"/>
      <c r="AP919" s="5"/>
      <c r="AQ919" s="21"/>
      <c r="AR919" s="5"/>
      <c r="AS919" s="5"/>
      <c r="AT919" s="5"/>
      <c r="AU919" s="5"/>
      <c r="AV919" s="5"/>
      <c r="BD919" s="5"/>
      <c r="BE919" s="5"/>
      <c r="BF919" s="5"/>
      <c r="BG919" s="5"/>
    </row>
    <row r="920" spans="1:59" ht="12.75" hidden="1" x14ac:dyDescent="0.35">
      <c r="A920" s="5"/>
      <c r="B920" s="5"/>
      <c r="C920" s="5"/>
      <c r="D920" s="5"/>
      <c r="M920" s="5"/>
      <c r="N920" s="5"/>
      <c r="O920" s="21"/>
      <c r="P920" s="5"/>
      <c r="Q920" s="5"/>
      <c r="R920" s="5"/>
      <c r="S920" s="5"/>
      <c r="T920" s="5"/>
      <c r="AB920" s="5"/>
      <c r="AC920" s="5"/>
      <c r="AD920" s="5"/>
      <c r="AE920" s="5"/>
      <c r="AO920" s="5"/>
      <c r="AP920" s="5"/>
      <c r="AQ920" s="21"/>
      <c r="AR920" s="5"/>
      <c r="AS920" s="5"/>
      <c r="AT920" s="5"/>
      <c r="AU920" s="5"/>
      <c r="AV920" s="5"/>
      <c r="BD920" s="5"/>
      <c r="BE920" s="5"/>
      <c r="BF920" s="5"/>
      <c r="BG920" s="5"/>
    </row>
    <row r="921" spans="1:59" ht="12.75" hidden="1" x14ac:dyDescent="0.35">
      <c r="A921" s="5"/>
      <c r="B921" s="5"/>
      <c r="C921" s="5"/>
      <c r="D921" s="5"/>
      <c r="M921" s="5"/>
      <c r="N921" s="5"/>
      <c r="O921" s="21"/>
      <c r="P921" s="5"/>
      <c r="Q921" s="5"/>
      <c r="R921" s="5"/>
      <c r="S921" s="5"/>
      <c r="T921" s="5"/>
      <c r="AB921" s="5"/>
      <c r="AC921" s="5"/>
      <c r="AD921" s="5"/>
      <c r="AE921" s="5"/>
      <c r="AO921" s="5"/>
      <c r="AP921" s="5"/>
      <c r="AQ921" s="21"/>
      <c r="AR921" s="5"/>
      <c r="AS921" s="5"/>
      <c r="AT921" s="5"/>
      <c r="AU921" s="5"/>
      <c r="AV921" s="5"/>
      <c r="BD921" s="5"/>
      <c r="BE921" s="5"/>
      <c r="BF921" s="5"/>
      <c r="BG921" s="5"/>
    </row>
    <row r="922" spans="1:59" ht="12.75" hidden="1" x14ac:dyDescent="0.35">
      <c r="A922" s="5"/>
      <c r="B922" s="5"/>
      <c r="C922" s="5"/>
      <c r="D922" s="5"/>
      <c r="M922" s="5"/>
      <c r="N922" s="5"/>
      <c r="O922" s="21"/>
      <c r="P922" s="5"/>
      <c r="Q922" s="5"/>
      <c r="R922" s="5"/>
      <c r="S922" s="5"/>
      <c r="T922" s="5"/>
      <c r="AB922" s="5"/>
      <c r="AC922" s="5"/>
      <c r="AD922" s="5"/>
      <c r="AE922" s="5"/>
      <c r="AO922" s="5"/>
      <c r="AP922" s="5"/>
      <c r="AQ922" s="21"/>
      <c r="AR922" s="5"/>
      <c r="AS922" s="5"/>
      <c r="AT922" s="5"/>
      <c r="AU922" s="5"/>
      <c r="AV922" s="5"/>
      <c r="BD922" s="5"/>
      <c r="BE922" s="5"/>
      <c r="BF922" s="5"/>
      <c r="BG922" s="5"/>
    </row>
    <row r="923" spans="1:59" ht="12.75" hidden="1" x14ac:dyDescent="0.35">
      <c r="A923" s="5"/>
      <c r="B923" s="5"/>
      <c r="C923" s="5"/>
      <c r="D923" s="5"/>
      <c r="M923" s="5"/>
      <c r="N923" s="5"/>
      <c r="O923" s="21"/>
      <c r="P923" s="5"/>
      <c r="Q923" s="5"/>
      <c r="R923" s="5"/>
      <c r="S923" s="5"/>
      <c r="T923" s="5"/>
      <c r="AB923" s="5"/>
      <c r="AC923" s="5"/>
      <c r="AD923" s="5"/>
      <c r="AE923" s="5"/>
      <c r="AO923" s="5"/>
      <c r="AP923" s="5"/>
      <c r="AQ923" s="21"/>
      <c r="AR923" s="5"/>
      <c r="AS923" s="5"/>
      <c r="AT923" s="5"/>
      <c r="AU923" s="5"/>
      <c r="AV923" s="5"/>
      <c r="BD923" s="5"/>
      <c r="BE923" s="5"/>
      <c r="BF923" s="5"/>
      <c r="BG923" s="5"/>
    </row>
    <row r="924" spans="1:59" ht="12.75" hidden="1" x14ac:dyDescent="0.35">
      <c r="A924" s="5"/>
      <c r="B924" s="5"/>
      <c r="C924" s="5"/>
      <c r="D924" s="5"/>
      <c r="M924" s="5"/>
      <c r="N924" s="5"/>
      <c r="O924" s="21"/>
      <c r="P924" s="5"/>
      <c r="Q924" s="5"/>
      <c r="R924" s="5"/>
      <c r="S924" s="5"/>
      <c r="T924" s="5"/>
      <c r="AB924" s="5"/>
      <c r="AC924" s="5"/>
      <c r="AD924" s="5"/>
      <c r="AE924" s="5"/>
      <c r="AO924" s="5"/>
      <c r="AP924" s="5"/>
      <c r="AQ924" s="21"/>
      <c r="AR924" s="5"/>
      <c r="AS924" s="5"/>
      <c r="AT924" s="5"/>
      <c r="AU924" s="5"/>
      <c r="AV924" s="5"/>
      <c r="BD924" s="5"/>
      <c r="BE924" s="5"/>
      <c r="BF924" s="5"/>
      <c r="BG924" s="5"/>
    </row>
    <row r="925" spans="1:59" ht="12.75" hidden="1" x14ac:dyDescent="0.35">
      <c r="A925" s="5"/>
      <c r="B925" s="5"/>
      <c r="C925" s="5"/>
      <c r="D925" s="5"/>
      <c r="M925" s="5"/>
      <c r="N925" s="5"/>
      <c r="O925" s="21"/>
      <c r="P925" s="5"/>
      <c r="Q925" s="5"/>
      <c r="R925" s="5"/>
      <c r="S925" s="5"/>
      <c r="T925" s="5"/>
      <c r="AB925" s="5"/>
      <c r="AC925" s="5"/>
      <c r="AD925" s="5"/>
      <c r="AE925" s="5"/>
      <c r="AO925" s="5"/>
      <c r="AP925" s="5"/>
      <c r="AQ925" s="21"/>
      <c r="AR925" s="5"/>
      <c r="AS925" s="5"/>
      <c r="AT925" s="5"/>
      <c r="AU925" s="5"/>
      <c r="AV925" s="5"/>
      <c r="BD925" s="5"/>
      <c r="BE925" s="5"/>
      <c r="BF925" s="5"/>
      <c r="BG925" s="5"/>
    </row>
    <row r="926" spans="1:59" ht="12.75" hidden="1" x14ac:dyDescent="0.35">
      <c r="A926" s="5"/>
      <c r="B926" s="5"/>
      <c r="C926" s="5"/>
      <c r="D926" s="5"/>
      <c r="M926" s="5"/>
      <c r="N926" s="5"/>
      <c r="O926" s="21"/>
      <c r="P926" s="5"/>
      <c r="Q926" s="5"/>
      <c r="R926" s="5"/>
      <c r="S926" s="5"/>
      <c r="T926" s="5"/>
      <c r="AB926" s="5"/>
      <c r="AC926" s="5"/>
      <c r="AD926" s="5"/>
      <c r="AE926" s="5"/>
      <c r="AO926" s="5"/>
      <c r="AP926" s="5"/>
      <c r="AQ926" s="21"/>
      <c r="AR926" s="5"/>
      <c r="AS926" s="5"/>
      <c r="AT926" s="5"/>
      <c r="AU926" s="5"/>
      <c r="AV926" s="5"/>
      <c r="BD926" s="5"/>
      <c r="BE926" s="5"/>
      <c r="BF926" s="5"/>
      <c r="BG926" s="5"/>
    </row>
    <row r="927" spans="1:59" ht="12.75" hidden="1" x14ac:dyDescent="0.35">
      <c r="A927" s="5"/>
      <c r="B927" s="5"/>
      <c r="C927" s="5"/>
      <c r="D927" s="5"/>
      <c r="M927" s="5"/>
      <c r="N927" s="5"/>
      <c r="O927" s="21"/>
      <c r="P927" s="5"/>
      <c r="Q927" s="5"/>
      <c r="R927" s="5"/>
      <c r="S927" s="5"/>
      <c r="T927" s="5"/>
      <c r="AB927" s="5"/>
      <c r="AC927" s="5"/>
      <c r="AD927" s="5"/>
      <c r="AE927" s="5"/>
      <c r="AO927" s="5"/>
      <c r="AP927" s="5"/>
      <c r="AQ927" s="21"/>
      <c r="AR927" s="5"/>
      <c r="AS927" s="5"/>
      <c r="AT927" s="5"/>
      <c r="AU927" s="5"/>
      <c r="AV927" s="5"/>
      <c r="BD927" s="5"/>
      <c r="BE927" s="5"/>
      <c r="BF927" s="5"/>
      <c r="BG927" s="5"/>
    </row>
    <row r="928" spans="1:59" ht="12.75" hidden="1" x14ac:dyDescent="0.35">
      <c r="A928" s="5"/>
      <c r="B928" s="5"/>
      <c r="C928" s="5"/>
      <c r="D928" s="5"/>
      <c r="M928" s="5"/>
      <c r="N928" s="5"/>
      <c r="O928" s="21"/>
      <c r="P928" s="5"/>
      <c r="Q928" s="5"/>
      <c r="R928" s="5"/>
      <c r="S928" s="5"/>
      <c r="T928" s="5"/>
      <c r="AB928" s="5"/>
      <c r="AC928" s="5"/>
      <c r="AD928" s="5"/>
      <c r="AE928" s="5"/>
      <c r="AO928" s="5"/>
      <c r="AP928" s="5"/>
      <c r="AQ928" s="21"/>
      <c r="AR928" s="5"/>
      <c r="AS928" s="5"/>
      <c r="AT928" s="5"/>
      <c r="AU928" s="5"/>
      <c r="AV928" s="5"/>
      <c r="BD928" s="5"/>
      <c r="BE928" s="5"/>
      <c r="BF928" s="5"/>
      <c r="BG928" s="5"/>
    </row>
    <row r="929" spans="1:59" ht="12.75" hidden="1" x14ac:dyDescent="0.35">
      <c r="A929" s="5"/>
      <c r="B929" s="5"/>
      <c r="C929" s="5"/>
      <c r="D929" s="5"/>
      <c r="M929" s="5"/>
      <c r="N929" s="5"/>
      <c r="O929" s="21"/>
      <c r="P929" s="5"/>
      <c r="Q929" s="5"/>
      <c r="R929" s="5"/>
      <c r="S929" s="5"/>
      <c r="T929" s="5"/>
      <c r="AB929" s="5"/>
      <c r="AC929" s="5"/>
      <c r="AD929" s="5"/>
      <c r="AE929" s="5"/>
      <c r="AO929" s="5"/>
      <c r="AP929" s="5"/>
      <c r="AQ929" s="21"/>
      <c r="AR929" s="5"/>
      <c r="AS929" s="5"/>
      <c r="AT929" s="5"/>
      <c r="AU929" s="5"/>
      <c r="AV929" s="5"/>
      <c r="BD929" s="5"/>
      <c r="BE929" s="5"/>
      <c r="BF929" s="5"/>
      <c r="BG929" s="5"/>
    </row>
    <row r="930" spans="1:59" ht="12.75" hidden="1" x14ac:dyDescent="0.35">
      <c r="A930" s="5"/>
      <c r="B930" s="5"/>
      <c r="C930" s="5"/>
      <c r="D930" s="5"/>
      <c r="M930" s="5"/>
      <c r="N930" s="5"/>
      <c r="O930" s="21"/>
      <c r="P930" s="5"/>
      <c r="Q930" s="5"/>
      <c r="R930" s="5"/>
      <c r="S930" s="5"/>
      <c r="T930" s="5"/>
      <c r="AB930" s="5"/>
      <c r="AC930" s="5"/>
      <c r="AD930" s="5"/>
      <c r="AE930" s="5"/>
      <c r="AO930" s="5"/>
      <c r="AP930" s="5"/>
      <c r="AQ930" s="21"/>
      <c r="AR930" s="5"/>
      <c r="AS930" s="5"/>
      <c r="AT930" s="5"/>
      <c r="AU930" s="5"/>
      <c r="AV930" s="5"/>
      <c r="BD930" s="5"/>
      <c r="BE930" s="5"/>
      <c r="BF930" s="5"/>
      <c r="BG930" s="5"/>
    </row>
    <row r="931" spans="1:59" ht="12.75" hidden="1" x14ac:dyDescent="0.35">
      <c r="A931" s="5"/>
      <c r="B931" s="5"/>
      <c r="C931" s="5"/>
      <c r="D931" s="5"/>
      <c r="M931" s="5"/>
      <c r="N931" s="5"/>
      <c r="O931" s="21"/>
      <c r="P931" s="5"/>
      <c r="Q931" s="5"/>
      <c r="R931" s="5"/>
      <c r="S931" s="5"/>
      <c r="T931" s="5"/>
      <c r="AB931" s="5"/>
      <c r="AC931" s="5"/>
      <c r="AD931" s="5"/>
      <c r="AE931" s="5"/>
      <c r="AO931" s="5"/>
      <c r="AP931" s="5"/>
      <c r="AQ931" s="21"/>
      <c r="AR931" s="5"/>
      <c r="AS931" s="5"/>
      <c r="AT931" s="5"/>
      <c r="AU931" s="5"/>
      <c r="AV931" s="5"/>
      <c r="BD931" s="5"/>
      <c r="BE931" s="5"/>
      <c r="BF931" s="5"/>
      <c r="BG931" s="5"/>
    </row>
    <row r="932" spans="1:59" ht="12.75" hidden="1" x14ac:dyDescent="0.35">
      <c r="A932" s="5"/>
      <c r="B932" s="5"/>
      <c r="C932" s="5"/>
      <c r="D932" s="5"/>
      <c r="M932" s="5"/>
      <c r="N932" s="5"/>
      <c r="O932" s="21"/>
      <c r="P932" s="5"/>
      <c r="Q932" s="5"/>
      <c r="R932" s="5"/>
      <c r="S932" s="5"/>
      <c r="T932" s="5"/>
      <c r="AB932" s="5"/>
      <c r="AC932" s="5"/>
      <c r="AD932" s="5"/>
      <c r="AE932" s="5"/>
      <c r="AO932" s="5"/>
      <c r="AP932" s="5"/>
      <c r="AQ932" s="21"/>
      <c r="AR932" s="5"/>
      <c r="AS932" s="5"/>
      <c r="AT932" s="5"/>
      <c r="AU932" s="5"/>
      <c r="AV932" s="5"/>
      <c r="BD932" s="5"/>
      <c r="BE932" s="5"/>
      <c r="BF932" s="5"/>
      <c r="BG932" s="5"/>
    </row>
    <row r="933" spans="1:59" ht="12.75" hidden="1" x14ac:dyDescent="0.35">
      <c r="A933" s="5"/>
      <c r="B933" s="5"/>
      <c r="C933" s="5"/>
      <c r="D933" s="5"/>
      <c r="M933" s="5"/>
      <c r="N933" s="5"/>
      <c r="O933" s="21"/>
      <c r="P933" s="5"/>
      <c r="Q933" s="5"/>
      <c r="R933" s="5"/>
      <c r="S933" s="5"/>
      <c r="T933" s="5"/>
      <c r="AB933" s="5"/>
      <c r="AC933" s="5"/>
      <c r="AD933" s="5"/>
      <c r="AE933" s="5"/>
      <c r="AO933" s="5"/>
      <c r="AP933" s="5"/>
      <c r="AQ933" s="21"/>
      <c r="AR933" s="5"/>
      <c r="AS933" s="5"/>
      <c r="AT933" s="5"/>
      <c r="AU933" s="5"/>
      <c r="AV933" s="5"/>
      <c r="BD933" s="5"/>
      <c r="BE933" s="5"/>
      <c r="BF933" s="5"/>
      <c r="BG933" s="5"/>
    </row>
    <row r="934" spans="1:59" ht="12.75" hidden="1" x14ac:dyDescent="0.35">
      <c r="A934" s="5"/>
      <c r="B934" s="5"/>
      <c r="C934" s="5"/>
      <c r="D934" s="5"/>
      <c r="M934" s="5"/>
      <c r="N934" s="5"/>
      <c r="O934" s="21"/>
      <c r="P934" s="5"/>
      <c r="Q934" s="5"/>
      <c r="R934" s="5"/>
      <c r="S934" s="5"/>
      <c r="T934" s="5"/>
      <c r="AB934" s="5"/>
      <c r="AC934" s="5"/>
      <c r="AD934" s="5"/>
      <c r="AE934" s="5"/>
      <c r="AO934" s="5"/>
      <c r="AP934" s="5"/>
      <c r="AQ934" s="21"/>
      <c r="AR934" s="5"/>
      <c r="AS934" s="5"/>
      <c r="AT934" s="5"/>
      <c r="AU934" s="5"/>
      <c r="AV934" s="5"/>
      <c r="BD934" s="5"/>
      <c r="BE934" s="5"/>
      <c r="BF934" s="5"/>
      <c r="BG934" s="5"/>
    </row>
    <row r="935" spans="1:59" ht="12.75" hidden="1" x14ac:dyDescent="0.35">
      <c r="A935" s="5"/>
      <c r="B935" s="5"/>
      <c r="C935" s="5"/>
      <c r="D935" s="5"/>
      <c r="M935" s="5"/>
      <c r="N935" s="5"/>
      <c r="O935" s="21"/>
      <c r="P935" s="5"/>
      <c r="Q935" s="5"/>
      <c r="R935" s="5"/>
      <c r="S935" s="5"/>
      <c r="T935" s="5"/>
      <c r="AB935" s="5"/>
      <c r="AC935" s="5"/>
      <c r="AD935" s="5"/>
      <c r="AE935" s="5"/>
      <c r="AO935" s="5"/>
      <c r="AP935" s="5"/>
      <c r="AQ935" s="21"/>
      <c r="AR935" s="5"/>
      <c r="AS935" s="5"/>
      <c r="AT935" s="5"/>
      <c r="AU935" s="5"/>
      <c r="AV935" s="5"/>
      <c r="BD935" s="5"/>
      <c r="BE935" s="5"/>
      <c r="BF935" s="5"/>
      <c r="BG935" s="5"/>
    </row>
    <row r="936" spans="1:59" ht="12.75" hidden="1" x14ac:dyDescent="0.35">
      <c r="A936" s="5"/>
      <c r="B936" s="5"/>
      <c r="C936" s="5"/>
      <c r="D936" s="5"/>
      <c r="M936" s="5"/>
      <c r="N936" s="5"/>
      <c r="O936" s="21"/>
      <c r="P936" s="5"/>
      <c r="Q936" s="5"/>
      <c r="R936" s="5"/>
      <c r="S936" s="5"/>
      <c r="T936" s="5"/>
      <c r="AB936" s="5"/>
      <c r="AC936" s="5"/>
      <c r="AD936" s="5"/>
      <c r="AE936" s="5"/>
      <c r="AO936" s="5"/>
      <c r="AP936" s="5"/>
      <c r="AQ936" s="21"/>
      <c r="AR936" s="5"/>
      <c r="AS936" s="5"/>
      <c r="AT936" s="5"/>
      <c r="AU936" s="5"/>
      <c r="AV936" s="5"/>
      <c r="BD936" s="5"/>
      <c r="BE936" s="5"/>
      <c r="BF936" s="5"/>
      <c r="BG936" s="5"/>
    </row>
    <row r="937" spans="1:59" ht="12.75" hidden="1" x14ac:dyDescent="0.35">
      <c r="A937" s="5"/>
      <c r="B937" s="5"/>
      <c r="C937" s="5"/>
      <c r="D937" s="5"/>
      <c r="M937" s="5"/>
      <c r="N937" s="5"/>
      <c r="O937" s="21"/>
      <c r="P937" s="5"/>
      <c r="Q937" s="5"/>
      <c r="R937" s="5"/>
      <c r="S937" s="5"/>
      <c r="T937" s="5"/>
      <c r="AB937" s="5"/>
      <c r="AC937" s="5"/>
      <c r="AD937" s="5"/>
      <c r="AE937" s="5"/>
      <c r="AO937" s="5"/>
      <c r="AP937" s="5"/>
      <c r="AQ937" s="21"/>
      <c r="AR937" s="5"/>
      <c r="AS937" s="5"/>
      <c r="AT937" s="5"/>
      <c r="AU937" s="5"/>
      <c r="AV937" s="5"/>
      <c r="BD937" s="5"/>
      <c r="BE937" s="5"/>
      <c r="BF937" s="5"/>
      <c r="BG937" s="5"/>
    </row>
    <row r="938" spans="1:59" ht="12.75" hidden="1" x14ac:dyDescent="0.35">
      <c r="A938" s="5"/>
      <c r="B938" s="5"/>
      <c r="C938" s="5"/>
      <c r="D938" s="5"/>
      <c r="M938" s="5"/>
      <c r="N938" s="5"/>
      <c r="O938" s="21"/>
      <c r="P938" s="5"/>
      <c r="Q938" s="5"/>
      <c r="R938" s="5"/>
      <c r="S938" s="5"/>
      <c r="T938" s="5"/>
      <c r="AB938" s="5"/>
      <c r="AC938" s="5"/>
      <c r="AD938" s="5"/>
      <c r="AE938" s="5"/>
      <c r="AO938" s="5"/>
      <c r="AP938" s="5"/>
      <c r="AQ938" s="21"/>
      <c r="AR938" s="5"/>
      <c r="AS938" s="5"/>
      <c r="AT938" s="5"/>
      <c r="AU938" s="5"/>
      <c r="AV938" s="5"/>
      <c r="BD938" s="5"/>
      <c r="BE938" s="5"/>
      <c r="BF938" s="5"/>
      <c r="BG938" s="5"/>
    </row>
    <row r="939" spans="1:59" ht="12.75" hidden="1" x14ac:dyDescent="0.35">
      <c r="A939" s="5"/>
      <c r="B939" s="5"/>
      <c r="C939" s="5"/>
      <c r="D939" s="5"/>
      <c r="M939" s="5"/>
      <c r="N939" s="5"/>
      <c r="O939" s="21"/>
      <c r="P939" s="5"/>
      <c r="Q939" s="5"/>
      <c r="R939" s="5"/>
      <c r="S939" s="5"/>
      <c r="T939" s="5"/>
      <c r="AB939" s="5"/>
      <c r="AC939" s="5"/>
      <c r="AD939" s="5"/>
      <c r="AE939" s="5"/>
      <c r="AO939" s="5"/>
      <c r="AP939" s="5"/>
      <c r="AQ939" s="21"/>
      <c r="AR939" s="5"/>
      <c r="AS939" s="5"/>
      <c r="AT939" s="5"/>
      <c r="AU939" s="5"/>
      <c r="AV939" s="5"/>
      <c r="BD939" s="5"/>
      <c r="BE939" s="5"/>
      <c r="BF939" s="5"/>
      <c r="BG939" s="5"/>
    </row>
    <row r="940" spans="1:59" ht="12.75" hidden="1" x14ac:dyDescent="0.35">
      <c r="A940" s="5"/>
      <c r="B940" s="5"/>
      <c r="C940" s="5"/>
      <c r="D940" s="5"/>
      <c r="M940" s="5"/>
      <c r="N940" s="5"/>
      <c r="O940" s="21"/>
      <c r="P940" s="5"/>
      <c r="Q940" s="5"/>
      <c r="R940" s="5"/>
      <c r="S940" s="5"/>
      <c r="T940" s="5"/>
      <c r="AB940" s="5"/>
      <c r="AC940" s="5"/>
      <c r="AD940" s="5"/>
      <c r="AE940" s="5"/>
      <c r="AO940" s="5"/>
      <c r="AP940" s="5"/>
      <c r="AQ940" s="21"/>
      <c r="AR940" s="5"/>
      <c r="AS940" s="5"/>
      <c r="AT940" s="5"/>
      <c r="AU940" s="5"/>
      <c r="AV940" s="5"/>
      <c r="BD940" s="5"/>
      <c r="BE940" s="5"/>
      <c r="BF940" s="5"/>
      <c r="BG940" s="5"/>
    </row>
    <row r="941" spans="1:59" ht="12.75" hidden="1" x14ac:dyDescent="0.35">
      <c r="A941" s="5"/>
      <c r="B941" s="5"/>
      <c r="C941" s="5"/>
      <c r="D941" s="5"/>
      <c r="M941" s="5"/>
      <c r="N941" s="5"/>
      <c r="O941" s="21"/>
      <c r="P941" s="5"/>
      <c r="Q941" s="5"/>
      <c r="R941" s="5"/>
      <c r="S941" s="5"/>
      <c r="T941" s="5"/>
      <c r="AB941" s="5"/>
      <c r="AC941" s="5"/>
      <c r="AD941" s="5"/>
      <c r="AE941" s="5"/>
      <c r="AO941" s="5"/>
      <c r="AP941" s="5"/>
      <c r="AQ941" s="21"/>
      <c r="AR941" s="5"/>
      <c r="AS941" s="5"/>
      <c r="AT941" s="5"/>
      <c r="AU941" s="5"/>
      <c r="AV941" s="5"/>
      <c r="BD941" s="5"/>
      <c r="BE941" s="5"/>
      <c r="BF941" s="5"/>
      <c r="BG941" s="5"/>
    </row>
    <row r="942" spans="1:59" ht="12.75" hidden="1" x14ac:dyDescent="0.35">
      <c r="A942" s="5"/>
      <c r="B942" s="5"/>
      <c r="C942" s="5"/>
      <c r="D942" s="5"/>
      <c r="M942" s="5"/>
      <c r="N942" s="5"/>
      <c r="O942" s="21"/>
      <c r="P942" s="5"/>
      <c r="Q942" s="5"/>
      <c r="R942" s="5"/>
      <c r="S942" s="5"/>
      <c r="T942" s="5"/>
      <c r="AB942" s="5"/>
      <c r="AC942" s="5"/>
      <c r="AD942" s="5"/>
      <c r="AE942" s="5"/>
      <c r="AO942" s="5"/>
      <c r="AP942" s="5"/>
      <c r="AQ942" s="21"/>
      <c r="AR942" s="5"/>
      <c r="AS942" s="5"/>
      <c r="AT942" s="5"/>
      <c r="AU942" s="5"/>
      <c r="AV942" s="5"/>
      <c r="BD942" s="5"/>
      <c r="BE942" s="5"/>
      <c r="BF942" s="5"/>
      <c r="BG942" s="5"/>
    </row>
    <row r="943" spans="1:59" ht="12.75" hidden="1" x14ac:dyDescent="0.35">
      <c r="A943" s="5"/>
      <c r="B943" s="5"/>
      <c r="C943" s="5"/>
      <c r="D943" s="5"/>
      <c r="M943" s="5"/>
      <c r="N943" s="5"/>
      <c r="O943" s="21"/>
      <c r="P943" s="5"/>
      <c r="Q943" s="5"/>
      <c r="R943" s="5"/>
      <c r="S943" s="5"/>
      <c r="T943" s="5"/>
      <c r="AB943" s="5"/>
      <c r="AC943" s="5"/>
      <c r="AD943" s="5"/>
      <c r="AE943" s="5"/>
      <c r="AO943" s="5"/>
      <c r="AP943" s="5"/>
      <c r="AQ943" s="21"/>
      <c r="AR943" s="5"/>
      <c r="AS943" s="5"/>
      <c r="AT943" s="5"/>
      <c r="AU943" s="5"/>
      <c r="AV943" s="5"/>
      <c r="BD943" s="5"/>
      <c r="BE943" s="5"/>
      <c r="BF943" s="5"/>
      <c r="BG943" s="5"/>
    </row>
    <row r="944" spans="1:59" ht="12.75" hidden="1" x14ac:dyDescent="0.35">
      <c r="A944" s="5"/>
      <c r="B944" s="5"/>
      <c r="C944" s="5"/>
      <c r="D944" s="5"/>
      <c r="M944" s="5"/>
      <c r="N944" s="5"/>
      <c r="O944" s="21"/>
      <c r="P944" s="5"/>
      <c r="Q944" s="5"/>
      <c r="R944" s="5"/>
      <c r="S944" s="5"/>
      <c r="T944" s="5"/>
      <c r="AB944" s="5"/>
      <c r="AC944" s="5"/>
      <c r="AD944" s="5"/>
      <c r="AE944" s="5"/>
      <c r="AO944" s="5"/>
      <c r="AP944" s="5"/>
      <c r="AQ944" s="21"/>
      <c r="AR944" s="5"/>
      <c r="AS944" s="5"/>
      <c r="AT944" s="5"/>
      <c r="AU944" s="5"/>
      <c r="AV944" s="5"/>
      <c r="BD944" s="5"/>
      <c r="BE944" s="5"/>
      <c r="BF944" s="5"/>
      <c r="BG944" s="5"/>
    </row>
    <row r="945" spans="1:59" ht="12.75" hidden="1" x14ac:dyDescent="0.35">
      <c r="A945" s="5"/>
      <c r="B945" s="5"/>
      <c r="C945" s="5"/>
      <c r="D945" s="5"/>
      <c r="M945" s="5"/>
      <c r="N945" s="5"/>
      <c r="O945" s="21"/>
      <c r="P945" s="5"/>
      <c r="Q945" s="5"/>
      <c r="R945" s="5"/>
      <c r="S945" s="5"/>
      <c r="T945" s="5"/>
      <c r="AB945" s="5"/>
      <c r="AC945" s="5"/>
      <c r="AD945" s="5"/>
      <c r="AE945" s="5"/>
      <c r="AO945" s="5"/>
      <c r="AP945" s="5"/>
      <c r="AQ945" s="21"/>
      <c r="AR945" s="5"/>
      <c r="AS945" s="5"/>
      <c r="AT945" s="5"/>
      <c r="AU945" s="5"/>
      <c r="AV945" s="5"/>
      <c r="BD945" s="5"/>
      <c r="BE945" s="5"/>
      <c r="BF945" s="5"/>
      <c r="BG945" s="5"/>
    </row>
    <row r="946" spans="1:59" ht="12.75" hidden="1" x14ac:dyDescent="0.35">
      <c r="A946" s="5"/>
      <c r="B946" s="5"/>
      <c r="C946" s="5"/>
      <c r="D946" s="5"/>
      <c r="M946" s="5"/>
      <c r="N946" s="5"/>
      <c r="O946" s="21"/>
      <c r="P946" s="5"/>
      <c r="Q946" s="5"/>
      <c r="R946" s="5"/>
      <c r="S946" s="5"/>
      <c r="T946" s="5"/>
      <c r="AB946" s="5"/>
      <c r="AC946" s="5"/>
      <c r="AD946" s="5"/>
      <c r="AE946" s="5"/>
      <c r="AO946" s="5"/>
      <c r="AP946" s="5"/>
      <c r="AQ946" s="21"/>
      <c r="AR946" s="5"/>
      <c r="AS946" s="5"/>
      <c r="AT946" s="5"/>
      <c r="AU946" s="5"/>
      <c r="AV946" s="5"/>
      <c r="BD946" s="5"/>
      <c r="BE946" s="5"/>
      <c r="BF946" s="5"/>
      <c r="BG946" s="5"/>
    </row>
    <row r="947" spans="1:59" ht="12.75" hidden="1" x14ac:dyDescent="0.35">
      <c r="A947" s="5"/>
      <c r="B947" s="5"/>
      <c r="C947" s="5"/>
      <c r="D947" s="5"/>
      <c r="M947" s="5"/>
      <c r="N947" s="5"/>
      <c r="O947" s="21"/>
      <c r="P947" s="5"/>
      <c r="Q947" s="5"/>
      <c r="R947" s="5"/>
      <c r="S947" s="5"/>
      <c r="T947" s="5"/>
      <c r="AB947" s="5"/>
      <c r="AC947" s="5"/>
      <c r="AD947" s="5"/>
      <c r="AE947" s="5"/>
      <c r="AO947" s="5"/>
      <c r="AP947" s="5"/>
      <c r="AQ947" s="21"/>
      <c r="AR947" s="5"/>
      <c r="AS947" s="5"/>
      <c r="AT947" s="5"/>
      <c r="AU947" s="5"/>
      <c r="AV947" s="5"/>
      <c r="BD947" s="5"/>
      <c r="BE947" s="5"/>
      <c r="BF947" s="5"/>
      <c r="BG947" s="5"/>
    </row>
    <row r="948" spans="1:59" ht="12.75" hidden="1" x14ac:dyDescent="0.35">
      <c r="A948" s="5"/>
      <c r="B948" s="5"/>
      <c r="C948" s="5"/>
      <c r="D948" s="5"/>
      <c r="M948" s="5"/>
      <c r="N948" s="5"/>
      <c r="O948" s="21"/>
      <c r="P948" s="5"/>
      <c r="Q948" s="5"/>
      <c r="R948" s="5"/>
      <c r="S948" s="5"/>
      <c r="T948" s="5"/>
      <c r="AB948" s="5"/>
      <c r="AC948" s="5"/>
      <c r="AD948" s="5"/>
      <c r="AE948" s="5"/>
      <c r="AO948" s="5"/>
      <c r="AP948" s="5"/>
      <c r="AQ948" s="21"/>
      <c r="AR948" s="5"/>
      <c r="AS948" s="5"/>
      <c r="AT948" s="5"/>
      <c r="AU948" s="5"/>
      <c r="AV948" s="5"/>
      <c r="BD948" s="5"/>
      <c r="BE948" s="5"/>
      <c r="BF948" s="5"/>
      <c r="BG948" s="5"/>
    </row>
    <row r="949" spans="1:59" ht="12.75" hidden="1" x14ac:dyDescent="0.35">
      <c r="A949" s="5"/>
      <c r="B949" s="5"/>
      <c r="C949" s="5"/>
      <c r="D949" s="5"/>
      <c r="M949" s="5"/>
      <c r="N949" s="5"/>
      <c r="O949" s="21"/>
      <c r="P949" s="5"/>
      <c r="Q949" s="5"/>
      <c r="R949" s="5"/>
      <c r="S949" s="5"/>
      <c r="T949" s="5"/>
      <c r="AB949" s="5"/>
      <c r="AC949" s="5"/>
      <c r="AD949" s="5"/>
      <c r="AE949" s="5"/>
      <c r="AO949" s="5"/>
      <c r="AP949" s="5"/>
      <c r="AQ949" s="21"/>
      <c r="AR949" s="5"/>
      <c r="AS949" s="5"/>
      <c r="AT949" s="5"/>
      <c r="AU949" s="5"/>
      <c r="AV949" s="5"/>
      <c r="BD949" s="5"/>
      <c r="BE949" s="5"/>
      <c r="BF949" s="5"/>
      <c r="BG949" s="5"/>
    </row>
    <row r="950" spans="1:59" ht="12.75" hidden="1" x14ac:dyDescent="0.35">
      <c r="A950" s="5"/>
      <c r="B950" s="5"/>
      <c r="C950" s="5"/>
      <c r="D950" s="5"/>
      <c r="M950" s="5"/>
      <c r="N950" s="5"/>
      <c r="O950" s="21"/>
      <c r="P950" s="5"/>
      <c r="Q950" s="5"/>
      <c r="R950" s="5"/>
      <c r="S950" s="5"/>
      <c r="T950" s="5"/>
      <c r="AB950" s="5"/>
      <c r="AC950" s="5"/>
      <c r="AD950" s="5"/>
      <c r="AE950" s="5"/>
      <c r="AO950" s="5"/>
      <c r="AP950" s="5"/>
      <c r="AQ950" s="21"/>
      <c r="AR950" s="5"/>
      <c r="AS950" s="5"/>
      <c r="AT950" s="5"/>
      <c r="AU950" s="5"/>
      <c r="AV950" s="5"/>
      <c r="BD950" s="5"/>
      <c r="BE950" s="5"/>
      <c r="BF950" s="5"/>
      <c r="BG950" s="5"/>
    </row>
    <row r="951" spans="1:59" ht="12.75" hidden="1" x14ac:dyDescent="0.35">
      <c r="A951" s="5"/>
      <c r="B951" s="5"/>
      <c r="C951" s="5"/>
      <c r="D951" s="5"/>
      <c r="M951" s="5"/>
      <c r="N951" s="5"/>
      <c r="O951" s="21"/>
      <c r="P951" s="5"/>
      <c r="Q951" s="5"/>
      <c r="R951" s="5"/>
      <c r="S951" s="5"/>
      <c r="T951" s="5"/>
      <c r="AB951" s="5"/>
      <c r="AC951" s="5"/>
      <c r="AD951" s="5"/>
      <c r="AE951" s="5"/>
      <c r="AO951" s="5"/>
      <c r="AP951" s="5"/>
      <c r="AQ951" s="21"/>
      <c r="AR951" s="5"/>
      <c r="AS951" s="5"/>
      <c r="AT951" s="5"/>
      <c r="AU951" s="5"/>
      <c r="AV951" s="5"/>
      <c r="BD951" s="5"/>
      <c r="BE951" s="5"/>
      <c r="BF951" s="5"/>
      <c r="BG951" s="5"/>
    </row>
    <row r="952" spans="1:59" ht="12.75" hidden="1" x14ac:dyDescent="0.35">
      <c r="A952" s="5"/>
      <c r="B952" s="5"/>
      <c r="C952" s="5"/>
      <c r="D952" s="5"/>
      <c r="M952" s="5"/>
      <c r="N952" s="5"/>
      <c r="O952" s="21"/>
      <c r="P952" s="5"/>
      <c r="Q952" s="5"/>
      <c r="R952" s="5"/>
      <c r="S952" s="5"/>
      <c r="T952" s="5"/>
      <c r="AB952" s="5"/>
      <c r="AC952" s="5"/>
      <c r="AD952" s="5"/>
      <c r="AE952" s="5"/>
      <c r="AO952" s="5"/>
      <c r="AP952" s="5"/>
      <c r="AQ952" s="21"/>
      <c r="AR952" s="5"/>
      <c r="AS952" s="5"/>
      <c r="AT952" s="5"/>
      <c r="AU952" s="5"/>
      <c r="AV952" s="5"/>
      <c r="BD952" s="5"/>
      <c r="BE952" s="5"/>
      <c r="BF952" s="5"/>
      <c r="BG952" s="5"/>
    </row>
    <row r="953" spans="1:59" ht="12.75" hidden="1" x14ac:dyDescent="0.35">
      <c r="A953" s="5"/>
      <c r="B953" s="5"/>
      <c r="C953" s="5"/>
      <c r="D953" s="5"/>
      <c r="M953" s="5"/>
      <c r="N953" s="5"/>
      <c r="O953" s="21"/>
      <c r="P953" s="5"/>
      <c r="Q953" s="5"/>
      <c r="R953" s="5"/>
      <c r="S953" s="5"/>
      <c r="T953" s="5"/>
      <c r="AB953" s="5"/>
      <c r="AC953" s="5"/>
      <c r="AD953" s="5"/>
      <c r="AE953" s="5"/>
      <c r="AO953" s="5"/>
      <c r="AP953" s="5"/>
      <c r="AQ953" s="21"/>
      <c r="AR953" s="5"/>
      <c r="AS953" s="5"/>
      <c r="AT953" s="5"/>
      <c r="AU953" s="5"/>
      <c r="AV953" s="5"/>
      <c r="BD953" s="5"/>
      <c r="BE953" s="5"/>
      <c r="BF953" s="5"/>
      <c r="BG953" s="5"/>
    </row>
    <row r="954" spans="1:59" ht="12.75" hidden="1" x14ac:dyDescent="0.35">
      <c r="A954" s="5"/>
      <c r="B954" s="5"/>
      <c r="C954" s="5"/>
      <c r="D954" s="5"/>
      <c r="M954" s="5"/>
      <c r="N954" s="5"/>
      <c r="O954" s="21"/>
      <c r="P954" s="5"/>
      <c r="Q954" s="5"/>
      <c r="R954" s="5"/>
      <c r="S954" s="5"/>
      <c r="T954" s="5"/>
      <c r="AB954" s="5"/>
      <c r="AC954" s="5"/>
      <c r="AD954" s="5"/>
      <c r="AE954" s="5"/>
      <c r="AO954" s="5"/>
      <c r="AP954" s="5"/>
      <c r="AQ954" s="21"/>
      <c r="AR954" s="5"/>
      <c r="AS954" s="5"/>
      <c r="AT954" s="5"/>
      <c r="AU954" s="5"/>
      <c r="AV954" s="5"/>
      <c r="BD954" s="5"/>
      <c r="BE954" s="5"/>
      <c r="BF954" s="5"/>
      <c r="BG954" s="5"/>
    </row>
    <row r="955" spans="1:59" ht="12.75" hidden="1" x14ac:dyDescent="0.35">
      <c r="A955" s="5"/>
      <c r="B955" s="5"/>
      <c r="C955" s="5"/>
      <c r="D955" s="5"/>
      <c r="M955" s="5"/>
      <c r="N955" s="5"/>
      <c r="O955" s="21"/>
      <c r="P955" s="5"/>
      <c r="Q955" s="5"/>
      <c r="R955" s="5"/>
      <c r="S955" s="5"/>
      <c r="T955" s="5"/>
      <c r="AB955" s="5"/>
      <c r="AC955" s="5"/>
      <c r="AD955" s="5"/>
      <c r="AE955" s="5"/>
      <c r="AO955" s="5"/>
      <c r="AP955" s="5"/>
      <c r="AQ955" s="21"/>
      <c r="AR955" s="5"/>
      <c r="AS955" s="5"/>
      <c r="AT955" s="5"/>
      <c r="AU955" s="5"/>
      <c r="AV955" s="5"/>
      <c r="BD955" s="5"/>
      <c r="BE955" s="5"/>
      <c r="BF955" s="5"/>
      <c r="BG955" s="5"/>
    </row>
    <row r="956" spans="1:59" ht="12.75" hidden="1" x14ac:dyDescent="0.35">
      <c r="A956" s="5"/>
      <c r="B956" s="5"/>
      <c r="C956" s="5"/>
      <c r="D956" s="5"/>
      <c r="M956" s="5"/>
      <c r="N956" s="5"/>
      <c r="O956" s="21"/>
      <c r="P956" s="5"/>
      <c r="Q956" s="5"/>
      <c r="R956" s="5"/>
      <c r="S956" s="5"/>
      <c r="T956" s="5"/>
      <c r="AB956" s="5"/>
      <c r="AC956" s="5"/>
      <c r="AD956" s="5"/>
      <c r="AE956" s="5"/>
      <c r="AO956" s="5"/>
      <c r="AP956" s="5"/>
      <c r="AQ956" s="21"/>
      <c r="AR956" s="5"/>
      <c r="AS956" s="5"/>
      <c r="AT956" s="5"/>
      <c r="AU956" s="5"/>
      <c r="AV956" s="5"/>
      <c r="BD956" s="5"/>
      <c r="BE956" s="5"/>
      <c r="BF956" s="5"/>
      <c r="BG956" s="5"/>
    </row>
    <row r="957" spans="1:59" ht="12.75" hidden="1" x14ac:dyDescent="0.35">
      <c r="A957" s="5"/>
      <c r="B957" s="5"/>
      <c r="C957" s="5"/>
      <c r="D957" s="5"/>
      <c r="M957" s="5"/>
      <c r="N957" s="5"/>
      <c r="O957" s="21"/>
      <c r="P957" s="5"/>
      <c r="Q957" s="5"/>
      <c r="R957" s="5"/>
      <c r="S957" s="5"/>
      <c r="T957" s="5"/>
      <c r="AB957" s="5"/>
      <c r="AC957" s="5"/>
      <c r="AD957" s="5"/>
      <c r="AE957" s="5"/>
      <c r="AO957" s="5"/>
      <c r="AP957" s="5"/>
      <c r="AQ957" s="21"/>
      <c r="AR957" s="5"/>
      <c r="AS957" s="5"/>
      <c r="AT957" s="5"/>
      <c r="AU957" s="5"/>
      <c r="AV957" s="5"/>
      <c r="BD957" s="5"/>
      <c r="BE957" s="5"/>
      <c r="BF957" s="5"/>
      <c r="BG957" s="5"/>
    </row>
    <row r="958" spans="1:59" ht="12.75" hidden="1" x14ac:dyDescent="0.35">
      <c r="A958" s="5"/>
      <c r="B958" s="5"/>
      <c r="C958" s="5"/>
      <c r="D958" s="5"/>
      <c r="M958" s="5"/>
      <c r="N958" s="5"/>
      <c r="O958" s="21"/>
      <c r="P958" s="5"/>
      <c r="Q958" s="5"/>
      <c r="R958" s="5"/>
      <c r="S958" s="5"/>
      <c r="T958" s="5"/>
      <c r="AB958" s="5"/>
      <c r="AC958" s="5"/>
      <c r="AD958" s="5"/>
      <c r="AE958" s="5"/>
      <c r="AO958" s="5"/>
      <c r="AP958" s="5"/>
      <c r="AQ958" s="21"/>
      <c r="AR958" s="5"/>
      <c r="AS958" s="5"/>
      <c r="AT958" s="5"/>
      <c r="AU958" s="5"/>
      <c r="AV958" s="5"/>
      <c r="BD958" s="5"/>
      <c r="BE958" s="5"/>
      <c r="BF958" s="5"/>
      <c r="BG958" s="5"/>
    </row>
    <row r="959" spans="1:59" ht="12.75" hidden="1" x14ac:dyDescent="0.35">
      <c r="A959" s="5"/>
      <c r="B959" s="5"/>
      <c r="C959" s="5"/>
      <c r="D959" s="5"/>
      <c r="M959" s="5"/>
      <c r="N959" s="5"/>
      <c r="O959" s="21"/>
      <c r="P959" s="5"/>
      <c r="Q959" s="5"/>
      <c r="R959" s="5"/>
      <c r="S959" s="5"/>
      <c r="T959" s="5"/>
      <c r="AB959" s="5"/>
      <c r="AC959" s="5"/>
      <c r="AD959" s="5"/>
      <c r="AE959" s="5"/>
      <c r="AO959" s="5"/>
      <c r="AP959" s="5"/>
      <c r="AQ959" s="21"/>
      <c r="AR959" s="5"/>
      <c r="AS959" s="5"/>
      <c r="AT959" s="5"/>
      <c r="AU959" s="5"/>
      <c r="AV959" s="5"/>
      <c r="BD959" s="5"/>
      <c r="BE959" s="5"/>
      <c r="BF959" s="5"/>
      <c r="BG959" s="5"/>
    </row>
    <row r="960" spans="1:59" ht="12.75" hidden="1" x14ac:dyDescent="0.35">
      <c r="A960" s="5"/>
      <c r="B960" s="5"/>
      <c r="C960" s="5"/>
      <c r="D960" s="5"/>
      <c r="M960" s="5"/>
      <c r="N960" s="5"/>
      <c r="O960" s="21"/>
      <c r="P960" s="5"/>
      <c r="Q960" s="5"/>
      <c r="R960" s="5"/>
      <c r="S960" s="5"/>
      <c r="T960" s="5"/>
      <c r="AB960" s="5"/>
      <c r="AC960" s="5"/>
      <c r="AD960" s="5"/>
      <c r="AE960" s="5"/>
      <c r="AO960" s="5"/>
      <c r="AP960" s="5"/>
      <c r="AQ960" s="21"/>
      <c r="AR960" s="5"/>
      <c r="AS960" s="5"/>
      <c r="AT960" s="5"/>
      <c r="AU960" s="5"/>
      <c r="AV960" s="5"/>
      <c r="BD960" s="5"/>
      <c r="BE960" s="5"/>
      <c r="BF960" s="5"/>
      <c r="BG960" s="5"/>
    </row>
    <row r="961" spans="1:59" ht="12.75" hidden="1" x14ac:dyDescent="0.35">
      <c r="A961" s="5"/>
      <c r="B961" s="5"/>
      <c r="C961" s="5"/>
      <c r="D961" s="5"/>
      <c r="M961" s="5"/>
      <c r="N961" s="5"/>
      <c r="O961" s="21"/>
      <c r="P961" s="5"/>
      <c r="Q961" s="5"/>
      <c r="R961" s="5"/>
      <c r="S961" s="5"/>
      <c r="T961" s="5"/>
      <c r="AB961" s="5"/>
      <c r="AC961" s="5"/>
      <c r="AD961" s="5"/>
      <c r="AE961" s="5"/>
      <c r="AO961" s="5"/>
      <c r="AP961" s="5"/>
      <c r="AQ961" s="21"/>
      <c r="AR961" s="5"/>
      <c r="AS961" s="5"/>
      <c r="AT961" s="5"/>
      <c r="AU961" s="5"/>
      <c r="AV961" s="5"/>
      <c r="BD961" s="5"/>
      <c r="BE961" s="5"/>
      <c r="BF961" s="5"/>
      <c r="BG961" s="5"/>
    </row>
    <row r="962" spans="1:59" ht="12.75" hidden="1" x14ac:dyDescent="0.35">
      <c r="A962" s="5"/>
      <c r="B962" s="5"/>
      <c r="C962" s="5"/>
      <c r="D962" s="5"/>
      <c r="M962" s="5"/>
      <c r="N962" s="5"/>
      <c r="O962" s="21"/>
      <c r="P962" s="5"/>
      <c r="Q962" s="5"/>
      <c r="R962" s="5"/>
      <c r="S962" s="5"/>
      <c r="T962" s="5"/>
      <c r="AB962" s="5"/>
      <c r="AC962" s="5"/>
      <c r="AD962" s="5"/>
      <c r="AE962" s="5"/>
      <c r="AO962" s="5"/>
      <c r="AP962" s="5"/>
      <c r="AQ962" s="21"/>
      <c r="AR962" s="5"/>
      <c r="AS962" s="5"/>
      <c r="AT962" s="5"/>
      <c r="AU962" s="5"/>
      <c r="AV962" s="5"/>
      <c r="BD962" s="5"/>
      <c r="BE962" s="5"/>
      <c r="BF962" s="5"/>
      <c r="BG962" s="5"/>
    </row>
    <row r="963" spans="1:59" ht="12.75" hidden="1" x14ac:dyDescent="0.35">
      <c r="A963" s="5"/>
      <c r="B963" s="5"/>
      <c r="C963" s="5"/>
      <c r="D963" s="5"/>
      <c r="M963" s="5"/>
      <c r="N963" s="5"/>
      <c r="O963" s="21"/>
      <c r="P963" s="5"/>
      <c r="Q963" s="5"/>
      <c r="R963" s="5"/>
      <c r="S963" s="5"/>
      <c r="T963" s="5"/>
      <c r="AB963" s="5"/>
      <c r="AC963" s="5"/>
      <c r="AD963" s="5"/>
      <c r="AE963" s="5"/>
      <c r="AO963" s="5"/>
      <c r="AP963" s="5"/>
      <c r="AQ963" s="21"/>
      <c r="AR963" s="5"/>
      <c r="AS963" s="5"/>
      <c r="AT963" s="5"/>
      <c r="AU963" s="5"/>
      <c r="AV963" s="5"/>
      <c r="BD963" s="5"/>
      <c r="BE963" s="5"/>
      <c r="BF963" s="5"/>
      <c r="BG963" s="5"/>
    </row>
    <row r="964" spans="1:59" ht="12.75" hidden="1" x14ac:dyDescent="0.35">
      <c r="A964" s="5"/>
      <c r="B964" s="5"/>
      <c r="C964" s="5"/>
      <c r="D964" s="5"/>
      <c r="M964" s="5"/>
      <c r="N964" s="5"/>
      <c r="O964" s="21"/>
      <c r="P964" s="5"/>
      <c r="Q964" s="5"/>
      <c r="R964" s="5"/>
      <c r="S964" s="5"/>
      <c r="T964" s="5"/>
      <c r="AB964" s="5"/>
      <c r="AC964" s="5"/>
      <c r="AD964" s="5"/>
      <c r="AE964" s="5"/>
      <c r="AO964" s="5"/>
      <c r="AP964" s="5"/>
      <c r="AQ964" s="21"/>
      <c r="AR964" s="5"/>
      <c r="AS964" s="5"/>
      <c r="AT964" s="5"/>
      <c r="AU964" s="5"/>
      <c r="AV964" s="5"/>
      <c r="BD964" s="5"/>
      <c r="BE964" s="5"/>
      <c r="BF964" s="5"/>
      <c r="BG964" s="5"/>
    </row>
    <row r="965" spans="1:59" ht="12.75" hidden="1" x14ac:dyDescent="0.35">
      <c r="A965" s="5"/>
      <c r="B965" s="5"/>
      <c r="C965" s="5"/>
      <c r="D965" s="5"/>
      <c r="M965" s="5"/>
      <c r="N965" s="5"/>
      <c r="O965" s="21"/>
      <c r="P965" s="5"/>
      <c r="Q965" s="5"/>
      <c r="R965" s="5"/>
      <c r="S965" s="5"/>
      <c r="T965" s="5"/>
      <c r="AB965" s="5"/>
      <c r="AC965" s="5"/>
      <c r="AD965" s="5"/>
      <c r="AE965" s="5"/>
      <c r="AO965" s="5"/>
      <c r="AP965" s="5"/>
      <c r="AQ965" s="21"/>
      <c r="AR965" s="5"/>
      <c r="AS965" s="5"/>
      <c r="AT965" s="5"/>
      <c r="AU965" s="5"/>
      <c r="AV965" s="5"/>
      <c r="BD965" s="5"/>
      <c r="BE965" s="5"/>
      <c r="BF965" s="5"/>
      <c r="BG965" s="5"/>
    </row>
    <row r="966" spans="1:59" ht="12.75" hidden="1" x14ac:dyDescent="0.35">
      <c r="A966" s="5"/>
      <c r="B966" s="5"/>
      <c r="C966" s="5"/>
      <c r="D966" s="5"/>
      <c r="M966" s="5"/>
      <c r="N966" s="5"/>
      <c r="O966" s="21"/>
      <c r="P966" s="5"/>
      <c r="Q966" s="5"/>
      <c r="R966" s="5"/>
      <c r="S966" s="5"/>
      <c r="T966" s="5"/>
      <c r="AB966" s="5"/>
      <c r="AC966" s="5"/>
      <c r="AD966" s="5"/>
      <c r="AE966" s="5"/>
      <c r="AO966" s="5"/>
      <c r="AP966" s="5"/>
      <c r="AQ966" s="21"/>
      <c r="AR966" s="5"/>
      <c r="AS966" s="5"/>
      <c r="AT966" s="5"/>
      <c r="AU966" s="5"/>
      <c r="AV966" s="5"/>
      <c r="BD966" s="5"/>
      <c r="BE966" s="5"/>
      <c r="BF966" s="5"/>
      <c r="BG966" s="5"/>
    </row>
    <row r="967" spans="1:59" ht="12.75" hidden="1" x14ac:dyDescent="0.35">
      <c r="A967" s="5"/>
      <c r="B967" s="5"/>
      <c r="C967" s="5"/>
      <c r="D967" s="5"/>
      <c r="M967" s="5"/>
      <c r="N967" s="5"/>
      <c r="O967" s="21"/>
      <c r="P967" s="5"/>
      <c r="Q967" s="5"/>
      <c r="R967" s="5"/>
      <c r="S967" s="5"/>
      <c r="T967" s="5"/>
      <c r="AB967" s="5"/>
      <c r="AC967" s="5"/>
      <c r="AD967" s="5"/>
      <c r="AE967" s="5"/>
      <c r="AO967" s="5"/>
      <c r="AP967" s="5"/>
      <c r="AQ967" s="21"/>
      <c r="AR967" s="5"/>
      <c r="AS967" s="5"/>
      <c r="AT967" s="5"/>
      <c r="AU967" s="5"/>
      <c r="AV967" s="5"/>
      <c r="BD967" s="5"/>
      <c r="BE967" s="5"/>
      <c r="BF967" s="5"/>
      <c r="BG967" s="5"/>
    </row>
    <row r="968" spans="1:59" ht="12.75" hidden="1" x14ac:dyDescent="0.35">
      <c r="A968" s="5"/>
      <c r="B968" s="5"/>
      <c r="C968" s="5"/>
      <c r="D968" s="5"/>
      <c r="M968" s="5"/>
      <c r="N968" s="5"/>
      <c r="O968" s="21"/>
      <c r="P968" s="5"/>
      <c r="Q968" s="5"/>
      <c r="R968" s="5"/>
      <c r="S968" s="5"/>
      <c r="T968" s="5"/>
      <c r="AB968" s="5"/>
      <c r="AC968" s="5"/>
      <c r="AD968" s="5"/>
      <c r="AE968" s="5"/>
      <c r="AO968" s="5"/>
      <c r="AP968" s="5"/>
      <c r="AQ968" s="21"/>
      <c r="AR968" s="5"/>
      <c r="AS968" s="5"/>
      <c r="AT968" s="5"/>
      <c r="AU968" s="5"/>
      <c r="AV968" s="5"/>
      <c r="BD968" s="5"/>
      <c r="BE968" s="5"/>
      <c r="BF968" s="5"/>
      <c r="BG968" s="5"/>
    </row>
    <row r="969" spans="1:59" ht="12.75" hidden="1" x14ac:dyDescent="0.35">
      <c r="A969" s="5"/>
      <c r="B969" s="5"/>
      <c r="C969" s="5"/>
      <c r="D969" s="5"/>
      <c r="M969" s="5"/>
      <c r="N969" s="5"/>
      <c r="O969" s="21"/>
      <c r="P969" s="5"/>
      <c r="Q969" s="5"/>
      <c r="R969" s="5"/>
      <c r="S969" s="5"/>
      <c r="T969" s="5"/>
      <c r="AB969" s="5"/>
      <c r="AC969" s="5"/>
      <c r="AD969" s="5"/>
      <c r="AE969" s="5"/>
      <c r="AO969" s="5"/>
      <c r="AP969" s="5"/>
      <c r="AQ969" s="21"/>
      <c r="AR969" s="5"/>
      <c r="AS969" s="5"/>
      <c r="AT969" s="5"/>
      <c r="AU969" s="5"/>
      <c r="AV969" s="5"/>
      <c r="BD969" s="5"/>
      <c r="BE969" s="5"/>
      <c r="BF969" s="5"/>
      <c r="BG969" s="5"/>
    </row>
    <row r="970" spans="1:59" ht="12.75" hidden="1" x14ac:dyDescent="0.35">
      <c r="A970" s="5"/>
      <c r="B970" s="5"/>
      <c r="C970" s="5"/>
      <c r="D970" s="5"/>
      <c r="M970" s="5"/>
      <c r="N970" s="5"/>
      <c r="O970" s="21"/>
      <c r="P970" s="5"/>
      <c r="Q970" s="5"/>
      <c r="R970" s="5"/>
      <c r="S970" s="5"/>
      <c r="T970" s="5"/>
      <c r="AB970" s="5"/>
      <c r="AC970" s="5"/>
      <c r="AD970" s="5"/>
      <c r="AE970" s="5"/>
      <c r="AO970" s="5"/>
      <c r="AP970" s="5"/>
      <c r="AQ970" s="21"/>
      <c r="AR970" s="5"/>
      <c r="AS970" s="5"/>
      <c r="AT970" s="5"/>
      <c r="AU970" s="5"/>
      <c r="AV970" s="5"/>
      <c r="BD970" s="5"/>
      <c r="BE970" s="5"/>
      <c r="BF970" s="5"/>
      <c r="BG970" s="5"/>
    </row>
    <row r="971" spans="1:59" ht="12.75" hidden="1" x14ac:dyDescent="0.35">
      <c r="A971" s="5"/>
      <c r="B971" s="5"/>
      <c r="C971" s="5"/>
      <c r="D971" s="5"/>
      <c r="M971" s="5"/>
      <c r="N971" s="5"/>
      <c r="O971" s="21"/>
      <c r="P971" s="5"/>
      <c r="Q971" s="5"/>
      <c r="R971" s="5"/>
      <c r="S971" s="5"/>
      <c r="T971" s="5"/>
      <c r="AB971" s="5"/>
      <c r="AC971" s="5"/>
      <c r="AD971" s="5"/>
      <c r="AE971" s="5"/>
      <c r="AO971" s="5"/>
      <c r="AP971" s="5"/>
      <c r="AQ971" s="21"/>
      <c r="AR971" s="5"/>
      <c r="AS971" s="5"/>
      <c r="AT971" s="5"/>
      <c r="AU971" s="5"/>
      <c r="AV971" s="5"/>
      <c r="BD971" s="5"/>
      <c r="BE971" s="5"/>
      <c r="BF971" s="5"/>
      <c r="BG971" s="5"/>
    </row>
    <row r="972" spans="1:59" ht="12.75" hidden="1" x14ac:dyDescent="0.35">
      <c r="A972" s="5"/>
      <c r="B972" s="5"/>
      <c r="C972" s="5"/>
      <c r="D972" s="5"/>
      <c r="M972" s="5"/>
      <c r="N972" s="5"/>
      <c r="O972" s="21"/>
      <c r="P972" s="5"/>
      <c r="Q972" s="5"/>
      <c r="R972" s="5"/>
      <c r="S972" s="5"/>
      <c r="T972" s="5"/>
      <c r="AB972" s="5"/>
      <c r="AC972" s="5"/>
      <c r="AD972" s="5"/>
      <c r="AE972" s="5"/>
      <c r="AO972" s="5"/>
      <c r="AP972" s="5"/>
      <c r="AQ972" s="21"/>
      <c r="AR972" s="5"/>
      <c r="AS972" s="5"/>
      <c r="AT972" s="5"/>
      <c r="AU972" s="5"/>
      <c r="AV972" s="5"/>
      <c r="BD972" s="5"/>
      <c r="BE972" s="5"/>
      <c r="BF972" s="5"/>
      <c r="BG972" s="5"/>
    </row>
    <row r="973" spans="1:59" ht="12.75" hidden="1" x14ac:dyDescent="0.35">
      <c r="A973" s="5"/>
      <c r="B973" s="5"/>
      <c r="C973" s="5"/>
      <c r="D973" s="5"/>
      <c r="M973" s="5"/>
      <c r="N973" s="5"/>
      <c r="O973" s="21"/>
      <c r="P973" s="5"/>
      <c r="Q973" s="5"/>
      <c r="R973" s="5"/>
      <c r="S973" s="5"/>
      <c r="T973" s="5"/>
      <c r="AB973" s="5"/>
      <c r="AC973" s="5"/>
      <c r="AD973" s="5"/>
      <c r="AE973" s="5"/>
      <c r="AO973" s="5"/>
      <c r="AP973" s="5"/>
      <c r="AQ973" s="21"/>
      <c r="AR973" s="5"/>
      <c r="AS973" s="5"/>
      <c r="AT973" s="5"/>
      <c r="AU973" s="5"/>
      <c r="AV973" s="5"/>
      <c r="BD973" s="5"/>
      <c r="BE973" s="5"/>
      <c r="BF973" s="5"/>
      <c r="BG973" s="5"/>
    </row>
    <row r="974" spans="1:59" ht="12.75" hidden="1" x14ac:dyDescent="0.35">
      <c r="A974" s="5"/>
      <c r="B974" s="5"/>
      <c r="C974" s="5"/>
      <c r="D974" s="5"/>
      <c r="M974" s="5"/>
      <c r="N974" s="5"/>
      <c r="O974" s="21"/>
      <c r="P974" s="5"/>
      <c r="Q974" s="5"/>
      <c r="R974" s="5"/>
      <c r="S974" s="5"/>
      <c r="T974" s="5"/>
      <c r="AB974" s="5"/>
      <c r="AC974" s="5"/>
      <c r="AD974" s="5"/>
      <c r="AE974" s="5"/>
      <c r="AO974" s="5"/>
      <c r="AP974" s="5"/>
      <c r="AQ974" s="21"/>
      <c r="AR974" s="5"/>
      <c r="AS974" s="5"/>
      <c r="AT974" s="5"/>
      <c r="AU974" s="5"/>
      <c r="AV974" s="5"/>
      <c r="BD974" s="5"/>
      <c r="BE974" s="5"/>
      <c r="BF974" s="5"/>
      <c r="BG974" s="5"/>
    </row>
    <row r="975" spans="1:59" ht="12.75" hidden="1" x14ac:dyDescent="0.35">
      <c r="A975" s="5"/>
      <c r="B975" s="5"/>
      <c r="C975" s="5"/>
      <c r="D975" s="5"/>
      <c r="M975" s="5"/>
      <c r="N975" s="5"/>
      <c r="O975" s="21"/>
      <c r="P975" s="5"/>
      <c r="Q975" s="5"/>
      <c r="R975" s="5"/>
      <c r="S975" s="5"/>
      <c r="T975" s="5"/>
      <c r="AB975" s="5"/>
      <c r="AC975" s="5"/>
      <c r="AD975" s="5"/>
      <c r="AE975" s="5"/>
      <c r="AO975" s="5"/>
      <c r="AP975" s="5"/>
      <c r="AQ975" s="21"/>
      <c r="AR975" s="5"/>
      <c r="AS975" s="5"/>
      <c r="AT975" s="5"/>
      <c r="AU975" s="5"/>
      <c r="AV975" s="5"/>
      <c r="BD975" s="5"/>
      <c r="BE975" s="5"/>
      <c r="BF975" s="5"/>
      <c r="BG975" s="5"/>
    </row>
    <row r="976" spans="1:59" ht="12.75" hidden="1" x14ac:dyDescent="0.35">
      <c r="A976" s="5"/>
      <c r="B976" s="5"/>
      <c r="C976" s="5"/>
      <c r="D976" s="5"/>
      <c r="M976" s="5"/>
      <c r="N976" s="5"/>
      <c r="O976" s="21"/>
      <c r="P976" s="5"/>
      <c r="Q976" s="5"/>
      <c r="R976" s="5"/>
      <c r="S976" s="5"/>
      <c r="T976" s="5"/>
      <c r="AB976" s="5"/>
      <c r="AC976" s="5"/>
      <c r="AD976" s="5"/>
      <c r="AE976" s="5"/>
      <c r="AO976" s="5"/>
      <c r="AP976" s="5"/>
      <c r="AQ976" s="21"/>
      <c r="AR976" s="5"/>
      <c r="AS976" s="5"/>
      <c r="AT976" s="5"/>
      <c r="AU976" s="5"/>
      <c r="AV976" s="5"/>
      <c r="BD976" s="5"/>
      <c r="BE976" s="5"/>
      <c r="BF976" s="5"/>
      <c r="BG976" s="5"/>
    </row>
    <row r="977" spans="1:59" ht="12.75" hidden="1" x14ac:dyDescent="0.35">
      <c r="A977" s="5"/>
      <c r="B977" s="5"/>
      <c r="C977" s="5"/>
      <c r="D977" s="5"/>
      <c r="M977" s="5"/>
      <c r="N977" s="5"/>
      <c r="O977" s="21"/>
      <c r="P977" s="5"/>
      <c r="Q977" s="5"/>
      <c r="R977" s="5"/>
      <c r="S977" s="5"/>
      <c r="T977" s="5"/>
      <c r="AB977" s="5"/>
      <c r="AC977" s="5"/>
      <c r="AD977" s="5"/>
      <c r="AE977" s="5"/>
      <c r="AO977" s="5"/>
      <c r="AP977" s="5"/>
      <c r="AQ977" s="21"/>
      <c r="AR977" s="5"/>
      <c r="AS977" s="5"/>
      <c r="AT977" s="5"/>
      <c r="AU977" s="5"/>
      <c r="AV977" s="5"/>
      <c r="BD977" s="5"/>
      <c r="BE977" s="5"/>
      <c r="BF977" s="5"/>
      <c r="BG977" s="5"/>
    </row>
    <row r="978" spans="1:59" ht="12.75" hidden="1" x14ac:dyDescent="0.35">
      <c r="A978" s="5"/>
      <c r="B978" s="5"/>
      <c r="C978" s="5"/>
      <c r="D978" s="5"/>
      <c r="M978" s="5"/>
      <c r="N978" s="5"/>
      <c r="O978" s="21"/>
      <c r="P978" s="5"/>
      <c r="Q978" s="5"/>
      <c r="R978" s="5"/>
      <c r="S978" s="5"/>
      <c r="T978" s="5"/>
      <c r="AB978" s="5"/>
      <c r="AC978" s="5"/>
      <c r="AD978" s="5"/>
      <c r="AE978" s="5"/>
      <c r="AO978" s="5"/>
      <c r="AP978" s="5"/>
      <c r="AQ978" s="21"/>
      <c r="AR978" s="5"/>
      <c r="AS978" s="5"/>
      <c r="AT978" s="5"/>
      <c r="AU978" s="5"/>
      <c r="AV978" s="5"/>
      <c r="BD978" s="5"/>
      <c r="BE978" s="5"/>
      <c r="BF978" s="5"/>
      <c r="BG978" s="5"/>
    </row>
    <row r="979" spans="1:59" ht="12.75" hidden="1" x14ac:dyDescent="0.35">
      <c r="A979" s="5"/>
      <c r="B979" s="5"/>
      <c r="C979" s="5"/>
      <c r="D979" s="5"/>
      <c r="M979" s="5"/>
      <c r="N979" s="5"/>
      <c r="O979" s="21"/>
      <c r="P979" s="5"/>
      <c r="Q979" s="5"/>
      <c r="R979" s="5"/>
      <c r="S979" s="5"/>
      <c r="T979" s="5"/>
      <c r="AB979" s="5"/>
      <c r="AC979" s="5"/>
      <c r="AD979" s="5"/>
      <c r="AE979" s="5"/>
      <c r="AO979" s="5"/>
      <c r="AP979" s="5"/>
      <c r="AQ979" s="21"/>
      <c r="AR979" s="5"/>
      <c r="AS979" s="5"/>
      <c r="AT979" s="5"/>
      <c r="AU979" s="5"/>
      <c r="AV979" s="5"/>
      <c r="BD979" s="5"/>
      <c r="BE979" s="5"/>
      <c r="BF979" s="5"/>
      <c r="BG979" s="5"/>
    </row>
    <row r="980" spans="1:59" ht="12.75" hidden="1" x14ac:dyDescent="0.35">
      <c r="A980" s="5"/>
      <c r="B980" s="5"/>
      <c r="C980" s="5"/>
      <c r="D980" s="5"/>
      <c r="M980" s="5"/>
      <c r="N980" s="5"/>
      <c r="O980" s="21"/>
      <c r="P980" s="5"/>
      <c r="Q980" s="5"/>
      <c r="R980" s="5"/>
      <c r="S980" s="5"/>
      <c r="T980" s="5"/>
      <c r="AB980" s="5"/>
      <c r="AC980" s="5"/>
      <c r="AD980" s="5"/>
      <c r="AE980" s="5"/>
      <c r="AO980" s="5"/>
      <c r="AP980" s="5"/>
      <c r="AQ980" s="21"/>
      <c r="AR980" s="5"/>
      <c r="AS980" s="5"/>
      <c r="AT980" s="5"/>
      <c r="AU980" s="5"/>
      <c r="AV980" s="5"/>
      <c r="BD980" s="5"/>
      <c r="BE980" s="5"/>
      <c r="BF980" s="5"/>
      <c r="BG980" s="5"/>
    </row>
    <row r="981" spans="1:59" ht="12.75" hidden="1" x14ac:dyDescent="0.35">
      <c r="A981" s="5"/>
      <c r="B981" s="5"/>
      <c r="C981" s="5"/>
      <c r="D981" s="5"/>
      <c r="M981" s="5"/>
      <c r="N981" s="5"/>
      <c r="O981" s="21"/>
      <c r="P981" s="5"/>
      <c r="Q981" s="5"/>
      <c r="R981" s="5"/>
      <c r="S981" s="5"/>
      <c r="T981" s="5"/>
      <c r="AB981" s="5"/>
      <c r="AC981" s="5"/>
      <c r="AD981" s="5"/>
      <c r="AE981" s="5"/>
      <c r="AO981" s="5"/>
      <c r="AP981" s="5"/>
      <c r="AQ981" s="21"/>
      <c r="AR981" s="5"/>
      <c r="AS981" s="5"/>
      <c r="AT981" s="5"/>
      <c r="AU981" s="5"/>
      <c r="AV981" s="5"/>
      <c r="BD981" s="5"/>
      <c r="BE981" s="5"/>
      <c r="BF981" s="5"/>
      <c r="BG981" s="5"/>
    </row>
    <row r="982" spans="1:59" ht="12.75" hidden="1" x14ac:dyDescent="0.35">
      <c r="A982" s="5"/>
      <c r="B982" s="5"/>
      <c r="C982" s="5"/>
      <c r="D982" s="5"/>
      <c r="M982" s="5"/>
      <c r="N982" s="5"/>
      <c r="O982" s="21"/>
      <c r="P982" s="5"/>
      <c r="Q982" s="5"/>
      <c r="R982" s="5"/>
      <c r="S982" s="5"/>
      <c r="T982" s="5"/>
      <c r="AB982" s="5"/>
      <c r="AC982" s="5"/>
      <c r="AD982" s="5"/>
      <c r="AE982" s="5"/>
      <c r="AO982" s="5"/>
      <c r="AP982" s="5"/>
      <c r="AQ982" s="21"/>
      <c r="AR982" s="5"/>
      <c r="AS982" s="5"/>
      <c r="AT982" s="5"/>
      <c r="AU982" s="5"/>
      <c r="AV982" s="5"/>
      <c r="BD982" s="5"/>
      <c r="BE982" s="5"/>
      <c r="BF982" s="5"/>
      <c r="BG982" s="5"/>
    </row>
    <row r="983" spans="1:59" ht="12.75" hidden="1" x14ac:dyDescent="0.35">
      <c r="A983" s="5"/>
      <c r="B983" s="5"/>
      <c r="C983" s="5"/>
      <c r="D983" s="5"/>
      <c r="M983" s="5"/>
      <c r="N983" s="5"/>
      <c r="O983" s="21"/>
      <c r="P983" s="5"/>
      <c r="Q983" s="5"/>
      <c r="R983" s="5"/>
      <c r="S983" s="5"/>
      <c r="T983" s="5"/>
      <c r="AB983" s="5"/>
      <c r="AC983" s="5"/>
      <c r="AD983" s="5"/>
      <c r="AE983" s="5"/>
      <c r="AO983" s="5"/>
      <c r="AP983" s="5"/>
      <c r="AQ983" s="21"/>
      <c r="AR983" s="5"/>
      <c r="AS983" s="5"/>
      <c r="AT983" s="5"/>
      <c r="AU983" s="5"/>
      <c r="AV983" s="5"/>
      <c r="BD983" s="5"/>
      <c r="BE983" s="5"/>
      <c r="BF983" s="5"/>
      <c r="BG983" s="5"/>
    </row>
    <row r="984" spans="1:59" ht="12.75" hidden="1" x14ac:dyDescent="0.35">
      <c r="A984" s="5"/>
      <c r="B984" s="5"/>
      <c r="C984" s="5"/>
      <c r="D984" s="5"/>
      <c r="M984" s="5"/>
      <c r="N984" s="5"/>
      <c r="O984" s="21"/>
      <c r="P984" s="5"/>
      <c r="Q984" s="5"/>
      <c r="R984" s="5"/>
      <c r="S984" s="5"/>
      <c r="T984" s="5"/>
      <c r="AB984" s="5"/>
      <c r="AC984" s="5"/>
      <c r="AD984" s="5"/>
      <c r="AE984" s="5"/>
      <c r="AO984" s="5"/>
      <c r="AP984" s="5"/>
      <c r="AQ984" s="21"/>
      <c r="AR984" s="5"/>
      <c r="AS984" s="5"/>
      <c r="AT984" s="5"/>
      <c r="AU984" s="5"/>
      <c r="AV984" s="5"/>
      <c r="BD984" s="5"/>
      <c r="BE984" s="5"/>
      <c r="BF984" s="5"/>
      <c r="BG984" s="5"/>
    </row>
    <row r="985" spans="1:59" ht="12.75" hidden="1" x14ac:dyDescent="0.35">
      <c r="A985" s="5"/>
      <c r="B985" s="5"/>
      <c r="C985" s="5"/>
      <c r="D985" s="5"/>
      <c r="M985" s="5"/>
      <c r="N985" s="5"/>
      <c r="O985" s="21"/>
      <c r="P985" s="5"/>
      <c r="Q985" s="5"/>
      <c r="R985" s="5"/>
      <c r="S985" s="5"/>
      <c r="T985" s="5"/>
      <c r="AB985" s="5"/>
      <c r="AC985" s="5"/>
      <c r="AD985" s="5"/>
      <c r="AE985" s="5"/>
      <c r="AO985" s="5"/>
      <c r="AP985" s="5"/>
      <c r="AQ985" s="21"/>
      <c r="AR985" s="5"/>
      <c r="AS985" s="5"/>
      <c r="AT985" s="5"/>
      <c r="AU985" s="5"/>
      <c r="AV985" s="5"/>
      <c r="BD985" s="5"/>
      <c r="BE985" s="5"/>
      <c r="BF985" s="5"/>
      <c r="BG985" s="5"/>
    </row>
    <row r="986" spans="1:59" ht="12.75" hidden="1" x14ac:dyDescent="0.35">
      <c r="A986" s="5"/>
      <c r="B986" s="5"/>
      <c r="C986" s="5"/>
      <c r="D986" s="5"/>
      <c r="M986" s="5"/>
      <c r="N986" s="5"/>
      <c r="O986" s="21"/>
      <c r="P986" s="5"/>
      <c r="Q986" s="5"/>
      <c r="R986" s="5"/>
      <c r="S986" s="5"/>
      <c r="T986" s="5"/>
      <c r="AB986" s="5"/>
      <c r="AC986" s="5"/>
      <c r="AD986" s="5"/>
      <c r="AE986" s="5"/>
      <c r="AO986" s="5"/>
      <c r="AP986" s="5"/>
      <c r="AQ986" s="21"/>
      <c r="AR986" s="5"/>
      <c r="AS986" s="5"/>
      <c r="AT986" s="5"/>
      <c r="AU986" s="5"/>
      <c r="AV986" s="5"/>
      <c r="BD986" s="5"/>
      <c r="BE986" s="5"/>
      <c r="BF986" s="5"/>
      <c r="BG986" s="5"/>
    </row>
    <row r="987" spans="1:59" ht="12.75" hidden="1" x14ac:dyDescent="0.35">
      <c r="A987" s="5"/>
      <c r="B987" s="5"/>
      <c r="C987" s="5"/>
      <c r="D987" s="5"/>
      <c r="M987" s="5"/>
      <c r="N987" s="5"/>
      <c r="O987" s="21"/>
      <c r="P987" s="5"/>
      <c r="Q987" s="5"/>
      <c r="R987" s="5"/>
      <c r="S987" s="5"/>
      <c r="T987" s="5"/>
      <c r="AB987" s="5"/>
      <c r="AC987" s="5"/>
      <c r="AD987" s="5"/>
      <c r="AE987" s="5"/>
      <c r="AO987" s="5"/>
      <c r="AP987" s="5"/>
      <c r="AQ987" s="21"/>
      <c r="AR987" s="5"/>
      <c r="AS987" s="5"/>
      <c r="AT987" s="5"/>
      <c r="AU987" s="5"/>
      <c r="AV987" s="5"/>
      <c r="BD987" s="5"/>
      <c r="BE987" s="5"/>
      <c r="BF987" s="5"/>
      <c r="BG987" s="5"/>
    </row>
    <row r="988" spans="1:59" ht="12.75" hidden="1" x14ac:dyDescent="0.35">
      <c r="A988" s="5"/>
      <c r="B988" s="5"/>
      <c r="C988" s="5"/>
      <c r="D988" s="5"/>
      <c r="M988" s="5"/>
      <c r="N988" s="5"/>
      <c r="O988" s="21"/>
      <c r="P988" s="5"/>
      <c r="Q988" s="5"/>
      <c r="R988" s="5"/>
      <c r="S988" s="5"/>
      <c r="T988" s="5"/>
      <c r="AB988" s="5"/>
      <c r="AC988" s="5"/>
      <c r="AD988" s="5"/>
      <c r="AE988" s="5"/>
      <c r="AO988" s="5"/>
      <c r="AP988" s="5"/>
      <c r="AQ988" s="21"/>
      <c r="AR988" s="5"/>
      <c r="AS988" s="5"/>
      <c r="AT988" s="5"/>
      <c r="AU988" s="5"/>
      <c r="AV988" s="5"/>
      <c r="BD988" s="5"/>
      <c r="BE988" s="5"/>
      <c r="BF988" s="5"/>
      <c r="BG988" s="5"/>
    </row>
    <row r="989" spans="1:59" ht="12.75" hidden="1" x14ac:dyDescent="0.35">
      <c r="A989" s="5"/>
      <c r="B989" s="5"/>
      <c r="C989" s="5"/>
      <c r="D989" s="5"/>
      <c r="M989" s="5"/>
      <c r="N989" s="5"/>
      <c r="O989" s="21"/>
      <c r="P989" s="5"/>
      <c r="Q989" s="5"/>
      <c r="R989" s="5"/>
      <c r="S989" s="5"/>
      <c r="T989" s="5"/>
      <c r="AB989" s="5"/>
      <c r="AC989" s="5"/>
      <c r="AD989" s="5"/>
      <c r="AE989" s="5"/>
      <c r="AO989" s="5"/>
      <c r="AP989" s="5"/>
      <c r="AQ989" s="21"/>
      <c r="AR989" s="5"/>
      <c r="AS989" s="5"/>
      <c r="AT989" s="5"/>
      <c r="AU989" s="5"/>
      <c r="AV989" s="5"/>
      <c r="BD989" s="5"/>
      <c r="BE989" s="5"/>
      <c r="BF989" s="5"/>
      <c r="BG989" s="5"/>
    </row>
    <row r="990" spans="1:59" ht="12.75" hidden="1" x14ac:dyDescent="0.35">
      <c r="A990" s="5"/>
      <c r="B990" s="5"/>
      <c r="C990" s="5"/>
      <c r="D990" s="5"/>
      <c r="M990" s="5"/>
      <c r="N990" s="5"/>
      <c r="O990" s="21"/>
      <c r="P990" s="5"/>
      <c r="Q990" s="5"/>
      <c r="R990" s="5"/>
      <c r="S990" s="5"/>
      <c r="T990" s="5"/>
      <c r="AB990" s="5"/>
      <c r="AC990" s="5"/>
      <c r="AD990" s="5"/>
      <c r="AE990" s="5"/>
      <c r="AO990" s="5"/>
      <c r="AP990" s="5"/>
      <c r="AQ990" s="21"/>
      <c r="AR990" s="5"/>
      <c r="AS990" s="5"/>
      <c r="AT990" s="5"/>
      <c r="AU990" s="5"/>
      <c r="AV990" s="5"/>
      <c r="BD990" s="5"/>
      <c r="BE990" s="5"/>
      <c r="BF990" s="5"/>
      <c r="BG990" s="5"/>
    </row>
    <row r="991" spans="1:59" ht="12.75" hidden="1" x14ac:dyDescent="0.35">
      <c r="A991" s="5"/>
      <c r="B991" s="5"/>
      <c r="C991" s="5"/>
      <c r="D991" s="5"/>
      <c r="M991" s="5"/>
      <c r="N991" s="5"/>
      <c r="O991" s="21"/>
      <c r="P991" s="5"/>
      <c r="Q991" s="5"/>
      <c r="R991" s="5"/>
      <c r="S991" s="5"/>
      <c r="T991" s="5"/>
      <c r="AB991" s="5"/>
      <c r="AC991" s="5"/>
      <c r="AD991" s="5"/>
      <c r="AE991" s="5"/>
      <c r="AO991" s="5"/>
      <c r="AP991" s="5"/>
      <c r="AQ991" s="21"/>
      <c r="AR991" s="5"/>
      <c r="AS991" s="5"/>
      <c r="AT991" s="5"/>
      <c r="AU991" s="5"/>
      <c r="AV991" s="5"/>
      <c r="BD991" s="5"/>
      <c r="BE991" s="5"/>
      <c r="BF991" s="5"/>
      <c r="BG991" s="5"/>
    </row>
    <row r="992" spans="1:59" ht="12.75" hidden="1" x14ac:dyDescent="0.35">
      <c r="A992" s="5"/>
      <c r="B992" s="5"/>
      <c r="C992" s="5"/>
      <c r="D992" s="5"/>
      <c r="M992" s="5"/>
      <c r="N992" s="5"/>
      <c r="O992" s="21"/>
      <c r="P992" s="5"/>
      <c r="Q992" s="5"/>
      <c r="R992" s="5"/>
      <c r="S992" s="5"/>
      <c r="T992" s="5"/>
      <c r="AB992" s="5"/>
      <c r="AC992" s="5"/>
      <c r="AD992" s="5"/>
      <c r="AE992" s="5"/>
      <c r="AO992" s="5"/>
      <c r="AP992" s="5"/>
      <c r="AQ992" s="21"/>
      <c r="AR992" s="5"/>
      <c r="AS992" s="5"/>
      <c r="AT992" s="5"/>
      <c r="AU992" s="5"/>
      <c r="AV992" s="5"/>
      <c r="BD992" s="5"/>
      <c r="BE992" s="5"/>
      <c r="BF992" s="5"/>
      <c r="BG992" s="5"/>
    </row>
    <row r="993" spans="1:59" ht="12.75" hidden="1" x14ac:dyDescent="0.35">
      <c r="A993" s="5"/>
      <c r="B993" s="5"/>
      <c r="C993" s="5"/>
      <c r="D993" s="5"/>
      <c r="M993" s="5"/>
      <c r="N993" s="5"/>
      <c r="O993" s="21"/>
      <c r="P993" s="5"/>
      <c r="Q993" s="5"/>
      <c r="R993" s="5"/>
      <c r="S993" s="5"/>
      <c r="T993" s="5"/>
      <c r="AB993" s="5"/>
      <c r="AC993" s="5"/>
      <c r="AD993" s="5"/>
      <c r="AE993" s="5"/>
      <c r="AO993" s="5"/>
      <c r="AP993" s="5"/>
      <c r="AQ993" s="21"/>
      <c r="AR993" s="5"/>
      <c r="AS993" s="5"/>
      <c r="AT993" s="5"/>
      <c r="AU993" s="5"/>
      <c r="AV993" s="5"/>
      <c r="BD993" s="5"/>
      <c r="BE993" s="5"/>
      <c r="BF993" s="5"/>
      <c r="BG993" s="5"/>
    </row>
    <row r="994" spans="1:59" ht="12.75" hidden="1" x14ac:dyDescent="0.35">
      <c r="A994" s="5"/>
      <c r="B994" s="5"/>
      <c r="C994" s="5"/>
      <c r="D994" s="5"/>
      <c r="M994" s="5"/>
      <c r="N994" s="5"/>
      <c r="O994" s="21"/>
      <c r="P994" s="5"/>
      <c r="Q994" s="5"/>
      <c r="R994" s="5"/>
      <c r="S994" s="5"/>
      <c r="T994" s="5"/>
      <c r="AB994" s="5"/>
      <c r="AC994" s="5"/>
      <c r="AD994" s="5"/>
      <c r="AE994" s="5"/>
      <c r="AO994" s="5"/>
      <c r="AP994" s="5"/>
      <c r="AQ994" s="21"/>
      <c r="AR994" s="5"/>
      <c r="AS994" s="5"/>
      <c r="AT994" s="5"/>
      <c r="AU994" s="5"/>
      <c r="AV994" s="5"/>
      <c r="BD994" s="5"/>
      <c r="BE994" s="5"/>
      <c r="BF994" s="5"/>
      <c r="BG994" s="5"/>
    </row>
    <row r="995" spans="1:59" ht="12.75" hidden="1" x14ac:dyDescent="0.35">
      <c r="A995" s="5"/>
      <c r="B995" s="5"/>
      <c r="C995" s="5"/>
      <c r="D995" s="5"/>
      <c r="M995" s="5"/>
      <c r="N995" s="5"/>
      <c r="O995" s="21"/>
      <c r="P995" s="5"/>
      <c r="Q995" s="5"/>
      <c r="R995" s="5"/>
      <c r="S995" s="5"/>
      <c r="T995" s="5"/>
      <c r="AB995" s="5"/>
      <c r="AC995" s="5"/>
      <c r="AD995" s="5"/>
      <c r="AE995" s="5"/>
      <c r="AO995" s="5"/>
      <c r="AP995" s="5"/>
      <c r="AQ995" s="21"/>
      <c r="AR995" s="5"/>
      <c r="AS995" s="5"/>
      <c r="AT995" s="5"/>
      <c r="AU995" s="5"/>
      <c r="AV995" s="5"/>
      <c r="BD995" s="5"/>
      <c r="BE995" s="5"/>
      <c r="BF995" s="5"/>
      <c r="BG995" s="5"/>
    </row>
    <row r="996" spans="1:59" ht="12.75" hidden="1" x14ac:dyDescent="0.35">
      <c r="A996" s="5"/>
      <c r="B996" s="5"/>
      <c r="C996" s="5"/>
      <c r="D996" s="5"/>
      <c r="M996" s="5"/>
      <c r="N996" s="5"/>
      <c r="O996" s="21"/>
      <c r="P996" s="5"/>
      <c r="Q996" s="5"/>
      <c r="R996" s="5"/>
      <c r="S996" s="5"/>
      <c r="T996" s="5"/>
      <c r="AB996" s="5"/>
      <c r="AC996" s="5"/>
      <c r="AD996" s="5"/>
      <c r="AE996" s="5"/>
      <c r="AO996" s="5"/>
      <c r="AP996" s="5"/>
      <c r="AQ996" s="21"/>
      <c r="AR996" s="5"/>
      <c r="AS996" s="5"/>
      <c r="AT996" s="5"/>
      <c r="AU996" s="5"/>
      <c r="AV996" s="5"/>
      <c r="BD996" s="5"/>
      <c r="BE996" s="5"/>
      <c r="BF996" s="5"/>
      <c r="BG996" s="5"/>
    </row>
    <row r="997" spans="1:59" ht="12.75" hidden="1" x14ac:dyDescent="0.35">
      <c r="A997" s="5"/>
      <c r="B997" s="5"/>
      <c r="C997" s="5"/>
      <c r="D997" s="5"/>
      <c r="M997" s="5"/>
      <c r="N997" s="5"/>
      <c r="O997" s="21"/>
      <c r="P997" s="5"/>
      <c r="Q997" s="5"/>
      <c r="R997" s="5"/>
      <c r="S997" s="5"/>
      <c r="T997" s="5"/>
      <c r="AB997" s="5"/>
      <c r="AC997" s="5"/>
      <c r="AD997" s="5"/>
      <c r="AE997" s="5"/>
      <c r="AO997" s="5"/>
      <c r="AP997" s="5"/>
      <c r="AQ997" s="21"/>
      <c r="AR997" s="5"/>
      <c r="AS997" s="5"/>
      <c r="AT997" s="5"/>
      <c r="AU997" s="5"/>
      <c r="AV997" s="5"/>
      <c r="BD997" s="5"/>
      <c r="BE997" s="5"/>
      <c r="BF997" s="5"/>
      <c r="BG997" s="5"/>
    </row>
    <row r="998" spans="1:59" ht="12.75" hidden="1" x14ac:dyDescent="0.35">
      <c r="A998" s="5"/>
      <c r="B998" s="5"/>
      <c r="C998" s="5"/>
      <c r="D998" s="5"/>
      <c r="M998" s="5"/>
      <c r="N998" s="5"/>
      <c r="O998" s="21"/>
      <c r="P998" s="5"/>
      <c r="Q998" s="5"/>
      <c r="R998" s="5"/>
      <c r="S998" s="5"/>
      <c r="T998" s="5"/>
      <c r="AB998" s="5"/>
      <c r="AC998" s="5"/>
      <c r="AD998" s="5"/>
      <c r="AE998" s="5"/>
      <c r="AO998" s="5"/>
      <c r="AP998" s="5"/>
      <c r="AQ998" s="21"/>
      <c r="AR998" s="5"/>
      <c r="AS998" s="5"/>
      <c r="AT998" s="5"/>
      <c r="AU998" s="5"/>
      <c r="AV998" s="5"/>
      <c r="BD998" s="5"/>
      <c r="BE998" s="5"/>
      <c r="BF998" s="5"/>
      <c r="BG998" s="5"/>
    </row>
    <row r="999" spans="1:59" ht="12.75" hidden="1" x14ac:dyDescent="0.35">
      <c r="A999" s="5"/>
      <c r="B999" s="5"/>
      <c r="C999" s="5"/>
      <c r="D999" s="5"/>
      <c r="M999" s="5"/>
      <c r="N999" s="5"/>
      <c r="O999" s="21"/>
      <c r="P999" s="5"/>
      <c r="Q999" s="5"/>
      <c r="R999" s="5"/>
      <c r="S999" s="5"/>
      <c r="T999" s="5"/>
      <c r="AB999" s="5"/>
      <c r="AC999" s="5"/>
      <c r="AD999" s="5"/>
      <c r="AE999" s="5"/>
      <c r="AO999" s="5"/>
      <c r="AP999" s="5"/>
      <c r="AQ999" s="21"/>
      <c r="AR999" s="5"/>
      <c r="AS999" s="5"/>
      <c r="AT999" s="5"/>
      <c r="AU999" s="5"/>
      <c r="AV999" s="5"/>
      <c r="BD999" s="5"/>
      <c r="BE999" s="5"/>
      <c r="BF999" s="5"/>
      <c r="BG999" s="5"/>
    </row>
    <row r="1000" spans="1:59" ht="12.75" hidden="1" x14ac:dyDescent="0.35">
      <c r="A1000" s="5"/>
      <c r="B1000" s="5"/>
      <c r="C1000" s="5"/>
      <c r="D1000" s="5"/>
      <c r="M1000" s="5"/>
      <c r="N1000" s="5"/>
      <c r="O1000" s="21"/>
      <c r="P1000" s="5"/>
      <c r="Q1000" s="5"/>
      <c r="R1000" s="5"/>
      <c r="S1000" s="5"/>
      <c r="T1000" s="5"/>
      <c r="AB1000" s="5"/>
      <c r="AC1000" s="5"/>
      <c r="AD1000" s="5"/>
      <c r="AE1000" s="5"/>
      <c r="AO1000" s="5"/>
      <c r="AP1000" s="5"/>
      <c r="AQ1000" s="21"/>
      <c r="AR1000" s="5"/>
      <c r="AS1000" s="5"/>
      <c r="AT1000" s="5"/>
      <c r="AU1000" s="5"/>
      <c r="AV1000" s="5"/>
      <c r="BD1000" s="5"/>
      <c r="BE1000" s="5"/>
      <c r="BF1000" s="5"/>
      <c r="BG1000" s="5"/>
    </row>
    <row r="1001" spans="1:59" ht="12.75" hidden="1" x14ac:dyDescent="0.35">
      <c r="A1001" s="5"/>
      <c r="B1001" s="5"/>
      <c r="C1001" s="5"/>
      <c r="D1001" s="5"/>
      <c r="M1001" s="5"/>
      <c r="N1001" s="5"/>
      <c r="O1001" s="21"/>
      <c r="P1001" s="5"/>
      <c r="Q1001" s="5"/>
      <c r="R1001" s="5"/>
      <c r="S1001" s="5"/>
      <c r="T1001" s="5"/>
      <c r="AB1001" s="5"/>
      <c r="AC1001" s="5"/>
      <c r="AD1001" s="5"/>
      <c r="AE1001" s="5"/>
      <c r="AO1001" s="5"/>
      <c r="AP1001" s="5"/>
      <c r="AQ1001" s="21"/>
      <c r="AR1001" s="5"/>
      <c r="AS1001" s="5"/>
      <c r="AT1001" s="5"/>
      <c r="AU1001" s="5"/>
      <c r="AV1001" s="5"/>
      <c r="BD1001" s="5"/>
      <c r="BE1001" s="5"/>
      <c r="BF1001" s="5"/>
      <c r="BG1001" s="5"/>
    </row>
    <row r="1002" spans="1:59" ht="12.75" hidden="1" x14ac:dyDescent="0.35">
      <c r="A1002" s="5"/>
      <c r="B1002" s="5"/>
      <c r="C1002" s="5"/>
      <c r="D1002" s="5"/>
      <c r="M1002" s="5"/>
      <c r="N1002" s="5"/>
      <c r="O1002" s="21"/>
      <c r="P1002" s="5"/>
      <c r="Q1002" s="5"/>
      <c r="R1002" s="5"/>
      <c r="S1002" s="5"/>
      <c r="T1002" s="5"/>
      <c r="AB1002" s="5"/>
      <c r="AC1002" s="5"/>
      <c r="AD1002" s="5"/>
      <c r="AE1002" s="5"/>
      <c r="AO1002" s="5"/>
      <c r="AP1002" s="5"/>
      <c r="AQ1002" s="21"/>
      <c r="AR1002" s="5"/>
      <c r="AS1002" s="5"/>
      <c r="AT1002" s="5"/>
      <c r="AU1002" s="5"/>
      <c r="AV1002" s="5"/>
      <c r="BD1002" s="5"/>
      <c r="BE1002" s="5"/>
      <c r="BF1002" s="5"/>
      <c r="BG1002" s="5"/>
    </row>
    <row r="1003" spans="1:59" ht="12.75" hidden="1" x14ac:dyDescent="0.35">
      <c r="A1003" s="5"/>
      <c r="B1003" s="5"/>
      <c r="C1003" s="5"/>
      <c r="D1003" s="5"/>
      <c r="M1003" s="5"/>
      <c r="N1003" s="5"/>
      <c r="O1003" s="21"/>
      <c r="P1003" s="5"/>
      <c r="Q1003" s="5"/>
      <c r="R1003" s="5"/>
      <c r="S1003" s="5"/>
      <c r="T1003" s="5"/>
      <c r="AB1003" s="5"/>
      <c r="AC1003" s="5"/>
      <c r="AD1003" s="5"/>
      <c r="AE1003" s="5"/>
      <c r="AO1003" s="5"/>
      <c r="AP1003" s="5"/>
      <c r="AQ1003" s="21"/>
      <c r="AR1003" s="5"/>
      <c r="AS1003" s="5"/>
      <c r="AT1003" s="5"/>
      <c r="AU1003" s="5"/>
      <c r="AV1003" s="5"/>
      <c r="BD1003" s="5"/>
      <c r="BE1003" s="5"/>
      <c r="BF1003" s="5"/>
      <c r="BG1003" s="5"/>
    </row>
    <row r="1004" spans="1:59" ht="12.75" hidden="1" x14ac:dyDescent="0.35">
      <c r="A1004" s="5"/>
      <c r="B1004" s="5"/>
      <c r="C1004" s="5"/>
      <c r="D1004" s="5"/>
      <c r="M1004" s="5"/>
      <c r="N1004" s="5"/>
      <c r="O1004" s="21"/>
      <c r="P1004" s="5"/>
      <c r="Q1004" s="5"/>
      <c r="R1004" s="5"/>
      <c r="S1004" s="5"/>
      <c r="T1004" s="5"/>
      <c r="AB1004" s="5"/>
      <c r="AC1004" s="5"/>
      <c r="AD1004" s="5"/>
      <c r="AE1004" s="5"/>
      <c r="AO1004" s="5"/>
      <c r="AP1004" s="5"/>
      <c r="AQ1004" s="21"/>
      <c r="AR1004" s="5"/>
      <c r="AS1004" s="5"/>
      <c r="AT1004" s="5"/>
      <c r="AU1004" s="5"/>
      <c r="AV1004" s="5"/>
      <c r="BD1004" s="5"/>
      <c r="BE1004" s="5"/>
      <c r="BF1004" s="5"/>
      <c r="BG1004" s="5"/>
    </row>
    <row r="1005" spans="1:59" ht="12.75" hidden="1" x14ac:dyDescent="0.35">
      <c r="A1005" s="5"/>
      <c r="B1005" s="5"/>
      <c r="C1005" s="5"/>
      <c r="D1005" s="5"/>
      <c r="M1005" s="5"/>
      <c r="N1005" s="5"/>
      <c r="O1005" s="21"/>
      <c r="P1005" s="5"/>
      <c r="Q1005" s="5"/>
      <c r="R1005" s="5"/>
      <c r="S1005" s="5"/>
      <c r="T1005" s="5"/>
      <c r="AB1005" s="5"/>
      <c r="AC1005" s="5"/>
      <c r="AD1005" s="5"/>
      <c r="AE1005" s="5"/>
      <c r="AO1005" s="5"/>
      <c r="AP1005" s="5"/>
      <c r="AQ1005" s="21"/>
      <c r="AR1005" s="5"/>
      <c r="AS1005" s="5"/>
      <c r="AT1005" s="5"/>
      <c r="AU1005" s="5"/>
      <c r="AV1005" s="5"/>
      <c r="BD1005" s="5"/>
      <c r="BE1005" s="5"/>
      <c r="BF1005" s="5"/>
      <c r="BG1005" s="5"/>
    </row>
    <row r="1006" spans="1:59" ht="12.75" hidden="1" x14ac:dyDescent="0.35">
      <c r="A1006" s="5"/>
      <c r="B1006" s="5"/>
      <c r="C1006" s="5"/>
      <c r="D1006" s="5"/>
      <c r="M1006" s="5"/>
      <c r="N1006" s="5"/>
      <c r="O1006" s="21"/>
      <c r="P1006" s="5"/>
      <c r="Q1006" s="5"/>
      <c r="R1006" s="5"/>
      <c r="S1006" s="5"/>
      <c r="T1006" s="5"/>
      <c r="AB1006" s="5"/>
      <c r="AC1006" s="5"/>
      <c r="AD1006" s="5"/>
      <c r="AE1006" s="5"/>
      <c r="AO1006" s="5"/>
      <c r="AP1006" s="5"/>
      <c r="AQ1006" s="21"/>
      <c r="AR1006" s="5"/>
      <c r="AS1006" s="5"/>
      <c r="AT1006" s="5"/>
      <c r="AU1006" s="5"/>
      <c r="AV1006" s="5"/>
      <c r="BD1006" s="5"/>
      <c r="BE1006" s="5"/>
      <c r="BF1006" s="5"/>
      <c r="BG1006" s="5"/>
    </row>
    <row r="1007" spans="1:59" ht="12.75" hidden="1" x14ac:dyDescent="0.35">
      <c r="A1007" s="5"/>
      <c r="B1007" s="5"/>
      <c r="C1007" s="5"/>
      <c r="D1007" s="5"/>
      <c r="M1007" s="5"/>
      <c r="N1007" s="5"/>
      <c r="O1007" s="21"/>
      <c r="P1007" s="5"/>
      <c r="Q1007" s="5"/>
      <c r="R1007" s="5"/>
      <c r="S1007" s="5"/>
      <c r="T1007" s="5"/>
      <c r="AB1007" s="5"/>
      <c r="AC1007" s="5"/>
      <c r="AD1007" s="5"/>
      <c r="AE1007" s="5"/>
      <c r="AO1007" s="5"/>
      <c r="AP1007" s="5"/>
      <c r="AQ1007" s="21"/>
      <c r="AR1007" s="5"/>
      <c r="AS1007" s="5"/>
      <c r="AT1007" s="5"/>
      <c r="AU1007" s="5"/>
      <c r="AV1007" s="5"/>
      <c r="BD1007" s="5"/>
      <c r="BE1007" s="5"/>
      <c r="BF1007" s="5"/>
      <c r="BG1007" s="5"/>
    </row>
    <row r="1008" spans="1:59" ht="12.75" hidden="1" x14ac:dyDescent="0.35">
      <c r="A1008" s="5"/>
      <c r="B1008" s="5"/>
      <c r="C1008" s="5"/>
      <c r="D1008" s="5"/>
      <c r="M1008" s="5"/>
      <c r="N1008" s="5"/>
      <c r="O1008" s="21"/>
      <c r="P1008" s="5"/>
      <c r="Q1008" s="5"/>
      <c r="R1008" s="5"/>
      <c r="S1008" s="5"/>
      <c r="T1008" s="5"/>
      <c r="AB1008" s="5"/>
      <c r="AC1008" s="5"/>
      <c r="AD1008" s="5"/>
      <c r="AE1008" s="5"/>
      <c r="AO1008" s="5"/>
      <c r="AP1008" s="5"/>
      <c r="AQ1008" s="21"/>
      <c r="AR1008" s="5"/>
      <c r="AS1008" s="5"/>
      <c r="AT1008" s="5"/>
      <c r="AU1008" s="5"/>
      <c r="AV1008" s="5"/>
      <c r="BD1008" s="5"/>
      <c r="BE1008" s="5"/>
      <c r="BF1008" s="5"/>
      <c r="BG1008" s="5"/>
    </row>
    <row r="1009" spans="1:59" ht="12.75" hidden="1" x14ac:dyDescent="0.35">
      <c r="A1009" s="5"/>
      <c r="B1009" s="5"/>
      <c r="C1009" s="5"/>
      <c r="D1009" s="5"/>
      <c r="M1009" s="5"/>
      <c r="N1009" s="5"/>
      <c r="O1009" s="21"/>
      <c r="P1009" s="5"/>
      <c r="Q1009" s="5"/>
      <c r="R1009" s="5"/>
      <c r="S1009" s="5"/>
      <c r="T1009" s="5"/>
      <c r="AB1009" s="5"/>
      <c r="AC1009" s="5"/>
      <c r="AD1009" s="5"/>
      <c r="AE1009" s="5"/>
      <c r="AO1009" s="5"/>
      <c r="AP1009" s="5"/>
      <c r="AQ1009" s="21"/>
      <c r="AR1009" s="5"/>
      <c r="AS1009" s="5"/>
      <c r="AT1009" s="5"/>
      <c r="AU1009" s="5"/>
      <c r="AV1009" s="5"/>
      <c r="BD1009" s="5"/>
      <c r="BE1009" s="5"/>
      <c r="BF1009" s="5"/>
      <c r="BG1009" s="5"/>
    </row>
    <row r="1010" spans="1:59" ht="12.75" hidden="1" x14ac:dyDescent="0.35">
      <c r="A1010" s="5"/>
      <c r="B1010" s="5"/>
      <c r="C1010" s="5"/>
      <c r="D1010" s="5"/>
      <c r="M1010" s="5"/>
      <c r="N1010" s="5"/>
      <c r="O1010" s="21"/>
      <c r="P1010" s="5"/>
      <c r="Q1010" s="5"/>
      <c r="R1010" s="5"/>
      <c r="S1010" s="5"/>
      <c r="T1010" s="5"/>
      <c r="AB1010" s="5"/>
      <c r="AC1010" s="5"/>
      <c r="AD1010" s="5"/>
      <c r="AE1010" s="5"/>
      <c r="AO1010" s="5"/>
      <c r="AP1010" s="5"/>
      <c r="AQ1010" s="21"/>
      <c r="AR1010" s="5"/>
      <c r="AS1010" s="5"/>
      <c r="AT1010" s="5"/>
      <c r="AU1010" s="5"/>
      <c r="AV1010" s="5"/>
      <c r="BD1010" s="5"/>
      <c r="BE1010" s="5"/>
      <c r="BF1010" s="5"/>
      <c r="BG1010" s="5"/>
    </row>
    <row r="1011" spans="1:59" ht="12.75" hidden="1" x14ac:dyDescent="0.35">
      <c r="A1011" s="5"/>
      <c r="B1011" s="5"/>
      <c r="C1011" s="5"/>
      <c r="D1011" s="5"/>
      <c r="M1011" s="5"/>
      <c r="N1011" s="5"/>
      <c r="O1011" s="21"/>
      <c r="P1011" s="5"/>
      <c r="Q1011" s="5"/>
      <c r="R1011" s="5"/>
      <c r="S1011" s="5"/>
      <c r="T1011" s="5"/>
      <c r="AB1011" s="5"/>
      <c r="AC1011" s="5"/>
      <c r="AD1011" s="5"/>
      <c r="AE1011" s="5"/>
      <c r="AO1011" s="5"/>
      <c r="AP1011" s="5"/>
      <c r="AQ1011" s="21"/>
      <c r="AR1011" s="5"/>
      <c r="AS1011" s="5"/>
      <c r="AT1011" s="5"/>
      <c r="AU1011" s="5"/>
      <c r="AV1011" s="5"/>
      <c r="BD1011" s="5"/>
      <c r="BE1011" s="5"/>
      <c r="BF1011" s="5"/>
      <c r="BG1011" s="5"/>
    </row>
    <row r="1012" spans="1:59" ht="12.75" hidden="1" x14ac:dyDescent="0.35">
      <c r="A1012" s="5"/>
      <c r="B1012" s="5"/>
      <c r="C1012" s="5"/>
      <c r="D1012" s="5"/>
      <c r="M1012" s="5"/>
      <c r="N1012" s="5"/>
      <c r="O1012" s="21"/>
      <c r="P1012" s="5"/>
      <c r="Q1012" s="5"/>
      <c r="R1012" s="5"/>
      <c r="S1012" s="5"/>
      <c r="T1012" s="5"/>
      <c r="AB1012" s="5"/>
      <c r="AC1012" s="5"/>
      <c r="AD1012" s="5"/>
      <c r="AE1012" s="5"/>
      <c r="AO1012" s="5"/>
      <c r="AP1012" s="5"/>
      <c r="AQ1012" s="21"/>
      <c r="AR1012" s="5"/>
      <c r="AS1012" s="5"/>
      <c r="AT1012" s="5"/>
      <c r="AU1012" s="5"/>
      <c r="AV1012" s="5"/>
      <c r="BD1012" s="5"/>
      <c r="BE1012" s="5"/>
      <c r="BF1012" s="5"/>
      <c r="BG1012" s="5"/>
    </row>
    <row r="1013" spans="1:59" ht="12.75" hidden="1" x14ac:dyDescent="0.35">
      <c r="A1013" s="5"/>
      <c r="B1013" s="5"/>
      <c r="C1013" s="5"/>
      <c r="D1013" s="5"/>
      <c r="M1013" s="5"/>
      <c r="N1013" s="5"/>
      <c r="O1013" s="21"/>
      <c r="P1013" s="5"/>
      <c r="Q1013" s="5"/>
      <c r="R1013" s="5"/>
      <c r="S1013" s="5"/>
      <c r="T1013" s="5"/>
      <c r="AB1013" s="5"/>
      <c r="AC1013" s="5"/>
      <c r="AD1013" s="5"/>
      <c r="AE1013" s="5"/>
      <c r="AO1013" s="5"/>
      <c r="AP1013" s="5"/>
      <c r="AQ1013" s="21"/>
      <c r="AR1013" s="5"/>
      <c r="AS1013" s="5"/>
      <c r="AT1013" s="5"/>
      <c r="AU1013" s="5"/>
      <c r="AV1013" s="5"/>
      <c r="BD1013" s="5"/>
      <c r="BE1013" s="5"/>
      <c r="BF1013" s="5"/>
      <c r="BG1013" s="5"/>
    </row>
    <row r="1014" spans="1:59" ht="12.75" hidden="1" x14ac:dyDescent="0.35">
      <c r="A1014" s="5"/>
      <c r="B1014" s="5"/>
      <c r="C1014" s="5"/>
      <c r="D1014" s="5"/>
      <c r="M1014" s="5"/>
      <c r="N1014" s="5"/>
      <c r="O1014" s="21"/>
      <c r="P1014" s="5"/>
      <c r="Q1014" s="5"/>
      <c r="R1014" s="5"/>
      <c r="S1014" s="5"/>
      <c r="T1014" s="5"/>
      <c r="AB1014" s="5"/>
      <c r="AC1014" s="5"/>
      <c r="AD1014" s="5"/>
      <c r="AE1014" s="5"/>
      <c r="AO1014" s="5"/>
      <c r="AP1014" s="5"/>
      <c r="AQ1014" s="21"/>
      <c r="AR1014" s="5"/>
      <c r="AS1014" s="5"/>
      <c r="AT1014" s="5"/>
      <c r="AU1014" s="5"/>
      <c r="AV1014" s="5"/>
      <c r="BD1014" s="5"/>
      <c r="BE1014" s="5"/>
      <c r="BF1014" s="5"/>
      <c r="BG1014" s="5"/>
    </row>
    <row r="1015" spans="1:59" ht="12.75" hidden="1" x14ac:dyDescent="0.35">
      <c r="A1015" s="5"/>
      <c r="B1015" s="5"/>
      <c r="C1015" s="5"/>
      <c r="D1015" s="5"/>
      <c r="M1015" s="5"/>
      <c r="N1015" s="5"/>
      <c r="O1015" s="21"/>
      <c r="P1015" s="5"/>
      <c r="Q1015" s="5"/>
      <c r="R1015" s="5"/>
      <c r="S1015" s="5"/>
      <c r="T1015" s="5"/>
      <c r="AB1015" s="5"/>
      <c r="AC1015" s="5"/>
      <c r="AD1015" s="5"/>
      <c r="AE1015" s="5"/>
      <c r="AO1015" s="5"/>
      <c r="AP1015" s="5"/>
      <c r="AQ1015" s="21"/>
      <c r="AR1015" s="5"/>
      <c r="AS1015" s="5"/>
      <c r="AT1015" s="5"/>
      <c r="AU1015" s="5"/>
      <c r="AV1015" s="5"/>
      <c r="BD1015" s="5"/>
      <c r="BE1015" s="5"/>
      <c r="BF1015" s="5"/>
      <c r="BG1015" s="5"/>
    </row>
    <row r="1016" spans="1:59" ht="12.75" hidden="1" x14ac:dyDescent="0.35">
      <c r="A1016" s="5"/>
      <c r="B1016" s="5"/>
      <c r="C1016" s="5"/>
      <c r="D1016" s="5"/>
      <c r="M1016" s="5"/>
      <c r="N1016" s="5"/>
      <c r="O1016" s="21"/>
      <c r="P1016" s="5"/>
      <c r="Q1016" s="5"/>
      <c r="R1016" s="5"/>
      <c r="S1016" s="5"/>
      <c r="T1016" s="5"/>
      <c r="AB1016" s="5"/>
      <c r="AC1016" s="5"/>
      <c r="AD1016" s="5"/>
      <c r="AE1016" s="5"/>
      <c r="AO1016" s="5"/>
      <c r="AP1016" s="5"/>
      <c r="AQ1016" s="21"/>
      <c r="AR1016" s="5"/>
      <c r="AS1016" s="5"/>
      <c r="AT1016" s="5"/>
      <c r="AU1016" s="5"/>
      <c r="AV1016" s="5"/>
      <c r="BD1016" s="5"/>
      <c r="BE1016" s="5"/>
      <c r="BF1016" s="5"/>
      <c r="BG1016" s="5"/>
    </row>
    <row r="1017" spans="1:59" ht="12.75" hidden="1" x14ac:dyDescent="0.35">
      <c r="A1017" s="5"/>
      <c r="B1017" s="5"/>
      <c r="C1017" s="5"/>
      <c r="D1017" s="5"/>
      <c r="M1017" s="5"/>
      <c r="N1017" s="5"/>
      <c r="O1017" s="21"/>
      <c r="P1017" s="5"/>
      <c r="Q1017" s="5"/>
      <c r="R1017" s="5"/>
      <c r="S1017" s="5"/>
      <c r="T1017" s="5"/>
      <c r="AB1017" s="5"/>
      <c r="AC1017" s="5"/>
      <c r="AD1017" s="5"/>
      <c r="AE1017" s="5"/>
      <c r="AO1017" s="5"/>
      <c r="AP1017" s="5"/>
      <c r="AQ1017" s="21"/>
      <c r="AR1017" s="5"/>
      <c r="AS1017" s="5"/>
      <c r="AT1017" s="5"/>
      <c r="AU1017" s="5"/>
      <c r="AV1017" s="5"/>
      <c r="BD1017" s="5"/>
      <c r="BE1017" s="5"/>
      <c r="BF1017" s="5"/>
      <c r="BG1017" s="5"/>
    </row>
    <row r="1018" spans="1:59" ht="12.75" hidden="1" x14ac:dyDescent="0.35">
      <c r="A1018" s="5"/>
      <c r="B1018" s="5"/>
      <c r="C1018" s="5"/>
      <c r="D1018" s="5"/>
      <c r="M1018" s="5"/>
      <c r="N1018" s="5"/>
      <c r="O1018" s="21"/>
      <c r="P1018" s="5"/>
      <c r="Q1018" s="5"/>
      <c r="R1018" s="5"/>
      <c r="S1018" s="5"/>
      <c r="T1018" s="5"/>
      <c r="AB1018" s="5"/>
      <c r="AC1018" s="5"/>
      <c r="AD1018" s="5"/>
      <c r="AE1018" s="5"/>
      <c r="AO1018" s="5"/>
      <c r="AP1018" s="5"/>
      <c r="AQ1018" s="21"/>
      <c r="AR1018" s="5"/>
      <c r="AS1018" s="5"/>
      <c r="AT1018" s="5"/>
      <c r="AU1018" s="5"/>
      <c r="AV1018" s="5"/>
      <c r="BD1018" s="5"/>
      <c r="BE1018" s="5"/>
      <c r="BF1018" s="5"/>
      <c r="BG1018" s="5"/>
    </row>
    <row r="1019" spans="1:59" ht="12.75" hidden="1" x14ac:dyDescent="0.35">
      <c r="A1019" s="5"/>
      <c r="B1019" s="5"/>
      <c r="C1019" s="5"/>
      <c r="D1019" s="5"/>
      <c r="M1019" s="5"/>
      <c r="N1019" s="5"/>
      <c r="O1019" s="21"/>
      <c r="P1019" s="5"/>
      <c r="Q1019" s="5"/>
      <c r="R1019" s="5"/>
      <c r="S1019" s="5"/>
      <c r="T1019" s="5"/>
      <c r="AB1019" s="5"/>
      <c r="AC1019" s="5"/>
      <c r="AD1019" s="5"/>
      <c r="AE1019" s="5"/>
      <c r="AO1019" s="5"/>
      <c r="AP1019" s="5"/>
      <c r="AQ1019" s="21"/>
      <c r="AR1019" s="5"/>
      <c r="AS1019" s="5"/>
      <c r="AT1019" s="5"/>
      <c r="AU1019" s="5"/>
      <c r="AV1019" s="5"/>
      <c r="BD1019" s="5"/>
      <c r="BE1019" s="5"/>
      <c r="BF1019" s="5"/>
      <c r="BG1019" s="5"/>
    </row>
    <row r="1020" spans="1:59" ht="12.75" hidden="1" x14ac:dyDescent="0.35">
      <c r="A1020" s="5"/>
      <c r="B1020" s="5"/>
      <c r="C1020" s="5"/>
      <c r="D1020" s="5"/>
      <c r="M1020" s="5"/>
      <c r="N1020" s="5"/>
      <c r="O1020" s="21"/>
      <c r="P1020" s="5"/>
      <c r="Q1020" s="5"/>
      <c r="R1020" s="5"/>
      <c r="S1020" s="5"/>
      <c r="T1020" s="5"/>
      <c r="AB1020" s="5"/>
      <c r="AC1020" s="5"/>
      <c r="AD1020" s="5"/>
      <c r="AE1020" s="5"/>
      <c r="AO1020" s="5"/>
      <c r="AP1020" s="5"/>
      <c r="AQ1020" s="21"/>
      <c r="AR1020" s="5"/>
      <c r="AS1020" s="5"/>
      <c r="AT1020" s="5"/>
      <c r="AU1020" s="5"/>
      <c r="AV1020" s="5"/>
      <c r="BD1020" s="5"/>
      <c r="BE1020" s="5"/>
      <c r="BF1020" s="5"/>
      <c r="BG1020" s="5"/>
    </row>
    <row r="1021" spans="1:59" ht="12.75" hidden="1" x14ac:dyDescent="0.35">
      <c r="A1021" s="5"/>
      <c r="B1021" s="5"/>
      <c r="C1021" s="5"/>
      <c r="D1021" s="5"/>
      <c r="M1021" s="5"/>
      <c r="N1021" s="5"/>
      <c r="O1021" s="21"/>
      <c r="P1021" s="5"/>
      <c r="Q1021" s="5"/>
      <c r="R1021" s="5"/>
      <c r="S1021" s="5"/>
      <c r="T1021" s="5"/>
      <c r="AB1021" s="5"/>
      <c r="AC1021" s="5"/>
      <c r="AD1021" s="5"/>
      <c r="AE1021" s="5"/>
      <c r="AO1021" s="5"/>
      <c r="AP1021" s="5"/>
      <c r="AQ1021" s="21"/>
      <c r="AR1021" s="5"/>
      <c r="AS1021" s="5"/>
      <c r="AT1021" s="5"/>
      <c r="AU1021" s="5"/>
      <c r="AV1021" s="5"/>
      <c r="BD1021" s="5"/>
      <c r="BE1021" s="5"/>
      <c r="BF1021" s="5"/>
      <c r="BG1021" s="5"/>
    </row>
    <row r="1022" spans="1:59" ht="12.75" hidden="1" x14ac:dyDescent="0.35">
      <c r="A1022" s="5"/>
      <c r="B1022" s="5"/>
      <c r="C1022" s="5"/>
      <c r="D1022" s="5"/>
      <c r="M1022" s="5"/>
      <c r="N1022" s="5"/>
      <c r="O1022" s="21"/>
      <c r="P1022" s="5"/>
      <c r="Q1022" s="5"/>
      <c r="R1022" s="5"/>
      <c r="S1022" s="5"/>
      <c r="T1022" s="5"/>
      <c r="AB1022" s="5"/>
      <c r="AC1022" s="5"/>
      <c r="AD1022" s="5"/>
      <c r="AE1022" s="5"/>
      <c r="AO1022" s="5"/>
      <c r="AP1022" s="5"/>
      <c r="AQ1022" s="21"/>
      <c r="AR1022" s="5"/>
      <c r="AS1022" s="5"/>
      <c r="AT1022" s="5"/>
      <c r="AU1022" s="5"/>
      <c r="AV1022" s="5"/>
      <c r="BD1022" s="5"/>
      <c r="BE1022" s="5"/>
      <c r="BF1022" s="5"/>
      <c r="BG1022" s="5"/>
    </row>
    <row r="1023" spans="1:59" ht="12.75" hidden="1" x14ac:dyDescent="0.35">
      <c r="A1023" s="5"/>
      <c r="B1023" s="5"/>
      <c r="C1023" s="5"/>
      <c r="D1023" s="5"/>
      <c r="M1023" s="5"/>
      <c r="N1023" s="5"/>
      <c r="O1023" s="21"/>
      <c r="P1023" s="5"/>
      <c r="Q1023" s="5"/>
      <c r="R1023" s="5"/>
      <c r="S1023" s="5"/>
      <c r="T1023" s="5"/>
      <c r="AB1023" s="5"/>
      <c r="AC1023" s="5"/>
      <c r="AD1023" s="5"/>
      <c r="AE1023" s="5"/>
      <c r="AO1023" s="5"/>
      <c r="AP1023" s="5"/>
      <c r="AQ1023" s="21"/>
      <c r="AR1023" s="5"/>
      <c r="AS1023" s="5"/>
      <c r="AT1023" s="5"/>
      <c r="AU1023" s="5"/>
      <c r="AV1023" s="5"/>
      <c r="BD1023" s="5"/>
      <c r="BE1023" s="5"/>
      <c r="BF1023" s="5"/>
      <c r="BG1023" s="5"/>
    </row>
    <row r="1024" spans="1:59" ht="12.75" hidden="1" x14ac:dyDescent="0.35">
      <c r="A1024" s="5"/>
      <c r="B1024" s="5"/>
      <c r="C1024" s="5"/>
      <c r="D1024" s="5"/>
      <c r="M1024" s="5"/>
      <c r="N1024" s="5"/>
      <c r="O1024" s="21"/>
      <c r="P1024" s="5"/>
      <c r="Q1024" s="5"/>
      <c r="R1024" s="5"/>
      <c r="S1024" s="5"/>
      <c r="T1024" s="5"/>
      <c r="AB1024" s="5"/>
      <c r="AC1024" s="5"/>
      <c r="AD1024" s="5"/>
      <c r="AE1024" s="5"/>
      <c r="AO1024" s="5"/>
      <c r="AP1024" s="5"/>
      <c r="AQ1024" s="21"/>
      <c r="AR1024" s="5"/>
      <c r="AS1024" s="5"/>
      <c r="AT1024" s="5"/>
      <c r="AU1024" s="5"/>
      <c r="AV1024" s="5"/>
      <c r="BD1024" s="5"/>
      <c r="BE1024" s="5"/>
      <c r="BF1024" s="5"/>
      <c r="BG1024" s="5"/>
    </row>
    <row r="1025" spans="1:59" ht="12.75" hidden="1" x14ac:dyDescent="0.35">
      <c r="A1025" s="5"/>
      <c r="B1025" s="5"/>
      <c r="C1025" s="5"/>
      <c r="D1025" s="5"/>
      <c r="M1025" s="5"/>
      <c r="N1025" s="5"/>
      <c r="O1025" s="21"/>
      <c r="P1025" s="5"/>
      <c r="Q1025" s="5"/>
      <c r="R1025" s="5"/>
      <c r="S1025" s="5"/>
      <c r="T1025" s="5"/>
      <c r="AB1025" s="5"/>
      <c r="AC1025" s="5"/>
      <c r="AD1025" s="5"/>
      <c r="AE1025" s="5"/>
      <c r="AO1025" s="5"/>
      <c r="AP1025" s="5"/>
      <c r="AQ1025" s="21"/>
      <c r="AR1025" s="5"/>
      <c r="AS1025" s="5"/>
      <c r="AT1025" s="5"/>
      <c r="AU1025" s="5"/>
      <c r="AV1025" s="5"/>
      <c r="BD1025" s="5"/>
      <c r="BE1025" s="5"/>
      <c r="BF1025" s="5"/>
      <c r="BG1025" s="5"/>
    </row>
    <row r="1026" spans="1:59" ht="12.75" hidden="1" x14ac:dyDescent="0.35">
      <c r="A1026" s="5"/>
      <c r="B1026" s="5"/>
      <c r="C1026" s="5"/>
      <c r="D1026" s="5"/>
      <c r="M1026" s="5"/>
      <c r="N1026" s="5"/>
      <c r="O1026" s="21"/>
      <c r="P1026" s="5"/>
      <c r="Q1026" s="5"/>
      <c r="R1026" s="5"/>
      <c r="S1026" s="5"/>
      <c r="T1026" s="5"/>
      <c r="AB1026" s="5"/>
      <c r="AC1026" s="5"/>
      <c r="AD1026" s="5"/>
      <c r="AE1026" s="5"/>
      <c r="AO1026" s="5"/>
      <c r="AP1026" s="5"/>
      <c r="AQ1026" s="21"/>
      <c r="AR1026" s="5"/>
      <c r="AS1026" s="5"/>
      <c r="AT1026" s="5"/>
      <c r="AU1026" s="5"/>
      <c r="AV1026" s="5"/>
      <c r="BD1026" s="5"/>
      <c r="BE1026" s="5"/>
      <c r="BF1026" s="5"/>
      <c r="BG1026" s="5"/>
    </row>
    <row r="1027" spans="1:59" ht="12.75" hidden="1" x14ac:dyDescent="0.35">
      <c r="A1027" s="5"/>
      <c r="B1027" s="5"/>
      <c r="C1027" s="5"/>
      <c r="D1027" s="5"/>
      <c r="M1027" s="5"/>
      <c r="N1027" s="5"/>
      <c r="O1027" s="21"/>
      <c r="P1027" s="5"/>
      <c r="Q1027" s="5"/>
      <c r="R1027" s="5"/>
      <c r="S1027" s="5"/>
      <c r="T1027" s="5"/>
      <c r="AB1027" s="5"/>
      <c r="AC1027" s="5"/>
      <c r="AD1027" s="5"/>
      <c r="AE1027" s="5"/>
      <c r="AO1027" s="5"/>
      <c r="AP1027" s="5"/>
      <c r="AQ1027" s="21"/>
      <c r="AR1027" s="5"/>
      <c r="AS1027" s="5"/>
      <c r="AT1027" s="5"/>
      <c r="AU1027" s="5"/>
      <c r="AV1027" s="5"/>
      <c r="BD1027" s="5"/>
      <c r="BE1027" s="5"/>
      <c r="BF1027" s="5"/>
      <c r="BG1027" s="5"/>
    </row>
    <row r="1028" spans="1:59" ht="12.75" hidden="1" x14ac:dyDescent="0.35">
      <c r="A1028" s="5"/>
      <c r="B1028" s="5"/>
      <c r="C1028" s="5"/>
      <c r="D1028" s="5"/>
      <c r="M1028" s="5"/>
      <c r="N1028" s="5"/>
      <c r="O1028" s="21"/>
      <c r="P1028" s="5"/>
      <c r="Q1028" s="5"/>
      <c r="R1028" s="5"/>
      <c r="S1028" s="5"/>
      <c r="T1028" s="5"/>
      <c r="AB1028" s="5"/>
      <c r="AC1028" s="5"/>
      <c r="AD1028" s="5"/>
      <c r="AE1028" s="5"/>
      <c r="AO1028" s="5"/>
      <c r="AP1028" s="5"/>
      <c r="AQ1028" s="21"/>
      <c r="AR1028" s="5"/>
      <c r="AS1028" s="5"/>
      <c r="AT1028" s="5"/>
      <c r="AU1028" s="5"/>
      <c r="AV1028" s="5"/>
      <c r="BD1028" s="5"/>
      <c r="BE1028" s="5"/>
      <c r="BF1028" s="5"/>
      <c r="BG1028" s="5"/>
    </row>
    <row r="1029" spans="1:59" ht="12.75" hidden="1" x14ac:dyDescent="0.35">
      <c r="A1029" s="5"/>
      <c r="B1029" s="5"/>
      <c r="C1029" s="5"/>
      <c r="D1029" s="5"/>
      <c r="M1029" s="5"/>
      <c r="N1029" s="5"/>
      <c r="O1029" s="21"/>
      <c r="P1029" s="5"/>
      <c r="Q1029" s="5"/>
      <c r="R1029" s="5"/>
      <c r="S1029" s="5"/>
      <c r="T1029" s="5"/>
      <c r="AB1029" s="5"/>
      <c r="AC1029" s="5"/>
      <c r="AD1029" s="5"/>
      <c r="AE1029" s="5"/>
      <c r="AO1029" s="5"/>
      <c r="AP1029" s="5"/>
      <c r="AQ1029" s="21"/>
      <c r="AR1029" s="5"/>
      <c r="AS1029" s="5"/>
      <c r="AT1029" s="5"/>
      <c r="AU1029" s="5"/>
      <c r="AV1029" s="5"/>
      <c r="BD1029" s="5"/>
      <c r="BE1029" s="5"/>
      <c r="BF1029" s="5"/>
      <c r="BG1029" s="5"/>
    </row>
    <row r="1030" spans="1:59" ht="12.75" hidden="1" x14ac:dyDescent="0.35">
      <c r="A1030" s="5"/>
      <c r="B1030" s="5"/>
      <c r="C1030" s="5"/>
      <c r="D1030" s="5"/>
      <c r="M1030" s="5"/>
      <c r="N1030" s="5"/>
      <c r="O1030" s="21"/>
      <c r="P1030" s="5"/>
      <c r="Q1030" s="5"/>
      <c r="R1030" s="5"/>
      <c r="S1030" s="5"/>
      <c r="T1030" s="5"/>
      <c r="AB1030" s="5"/>
      <c r="AC1030" s="5"/>
      <c r="AD1030" s="5"/>
      <c r="AE1030" s="5"/>
      <c r="AO1030" s="5"/>
      <c r="AP1030" s="5"/>
      <c r="AQ1030" s="21"/>
      <c r="AR1030" s="5"/>
      <c r="AS1030" s="5"/>
      <c r="AT1030" s="5"/>
      <c r="AU1030" s="5"/>
      <c r="AV1030" s="5"/>
      <c r="BD1030" s="5"/>
      <c r="BE1030" s="5"/>
      <c r="BF1030" s="5"/>
      <c r="BG1030" s="5"/>
    </row>
    <row r="1031" spans="1:59" ht="12.75" hidden="1" x14ac:dyDescent="0.35">
      <c r="A1031" s="5"/>
      <c r="B1031" s="5"/>
      <c r="C1031" s="5"/>
      <c r="D1031" s="5"/>
      <c r="M1031" s="5"/>
      <c r="N1031" s="5"/>
      <c r="O1031" s="21"/>
      <c r="P1031" s="5"/>
      <c r="Q1031" s="5"/>
      <c r="R1031" s="5"/>
      <c r="S1031" s="5"/>
      <c r="T1031" s="5"/>
      <c r="AB1031" s="5"/>
      <c r="AC1031" s="5"/>
      <c r="AD1031" s="5"/>
      <c r="AE1031" s="5"/>
      <c r="AO1031" s="5"/>
      <c r="AP1031" s="5"/>
      <c r="AQ1031" s="21"/>
      <c r="AR1031" s="5"/>
      <c r="AS1031" s="5"/>
      <c r="AT1031" s="5"/>
      <c r="AU1031" s="5"/>
      <c r="AV1031" s="5"/>
      <c r="BD1031" s="5"/>
      <c r="BE1031" s="5"/>
      <c r="BF1031" s="5"/>
      <c r="BG1031" s="5"/>
    </row>
    <row r="1032" spans="1:59" ht="12.75" hidden="1" x14ac:dyDescent="0.35">
      <c r="A1032" s="5"/>
      <c r="B1032" s="5"/>
      <c r="C1032" s="5"/>
      <c r="D1032" s="5"/>
      <c r="M1032" s="5"/>
      <c r="N1032" s="5"/>
      <c r="O1032" s="21"/>
      <c r="P1032" s="5"/>
      <c r="Q1032" s="5"/>
      <c r="R1032" s="5"/>
      <c r="S1032" s="5"/>
      <c r="T1032" s="5"/>
      <c r="AB1032" s="5"/>
      <c r="AC1032" s="5"/>
      <c r="AD1032" s="5"/>
      <c r="AE1032" s="5"/>
      <c r="AO1032" s="5"/>
      <c r="AP1032" s="5"/>
      <c r="AQ1032" s="21"/>
      <c r="AR1032" s="5"/>
      <c r="AS1032" s="5"/>
      <c r="AT1032" s="5"/>
      <c r="AU1032" s="5"/>
      <c r="AV1032" s="5"/>
      <c r="BD1032" s="5"/>
      <c r="BE1032" s="5"/>
      <c r="BF1032" s="5"/>
      <c r="BG1032" s="5"/>
    </row>
    <row r="1033" spans="1:59" ht="12.75" hidden="1" x14ac:dyDescent="0.35">
      <c r="A1033" s="5"/>
      <c r="B1033" s="5"/>
      <c r="C1033" s="5"/>
      <c r="D1033" s="5"/>
      <c r="M1033" s="5"/>
      <c r="N1033" s="5"/>
      <c r="O1033" s="21"/>
      <c r="P1033" s="5"/>
      <c r="Q1033" s="5"/>
      <c r="R1033" s="5"/>
      <c r="S1033" s="5"/>
      <c r="T1033" s="5"/>
      <c r="AB1033" s="5"/>
      <c r="AC1033" s="5"/>
      <c r="AD1033" s="5"/>
      <c r="AE1033" s="5"/>
      <c r="AO1033" s="5"/>
      <c r="AP1033" s="5"/>
      <c r="AQ1033" s="21"/>
      <c r="AR1033" s="5"/>
      <c r="AS1033" s="5"/>
      <c r="AT1033" s="5"/>
      <c r="AU1033" s="5"/>
      <c r="AV1033" s="5"/>
      <c r="BD1033" s="5"/>
      <c r="BE1033" s="5"/>
      <c r="BF1033" s="5"/>
      <c r="BG1033" s="5"/>
    </row>
    <row r="1034" spans="1:59" ht="12.75" hidden="1" x14ac:dyDescent="0.35">
      <c r="A1034" s="5"/>
      <c r="B1034" s="5"/>
      <c r="C1034" s="5"/>
      <c r="D1034" s="5"/>
      <c r="M1034" s="5"/>
      <c r="N1034" s="5"/>
      <c r="O1034" s="21"/>
      <c r="P1034" s="5"/>
      <c r="Q1034" s="5"/>
      <c r="R1034" s="5"/>
      <c r="S1034" s="5"/>
      <c r="T1034" s="5"/>
      <c r="AB1034" s="5"/>
      <c r="AC1034" s="5"/>
      <c r="AD1034" s="5"/>
      <c r="AE1034" s="5"/>
      <c r="AO1034" s="5"/>
      <c r="AP1034" s="5"/>
      <c r="AQ1034" s="21"/>
      <c r="AR1034" s="5"/>
      <c r="AS1034" s="5"/>
      <c r="AT1034" s="5"/>
      <c r="AU1034" s="5"/>
      <c r="AV1034" s="5"/>
      <c r="BD1034" s="5"/>
      <c r="BE1034" s="5"/>
      <c r="BF1034" s="5"/>
      <c r="BG1034" s="5"/>
    </row>
    <row r="1035" spans="1:59" ht="12.75" hidden="1" x14ac:dyDescent="0.35">
      <c r="A1035" s="5"/>
      <c r="B1035" s="5"/>
      <c r="C1035" s="5"/>
      <c r="D1035" s="5"/>
      <c r="M1035" s="5"/>
      <c r="N1035" s="5"/>
      <c r="O1035" s="21"/>
      <c r="P1035" s="5"/>
      <c r="Q1035" s="5"/>
      <c r="R1035" s="5"/>
      <c r="S1035" s="5"/>
      <c r="T1035" s="5"/>
      <c r="AB1035" s="5"/>
      <c r="AC1035" s="5"/>
      <c r="AD1035" s="5"/>
      <c r="AE1035" s="5"/>
      <c r="AO1035" s="5"/>
      <c r="AP1035" s="5"/>
      <c r="AQ1035" s="21"/>
      <c r="AR1035" s="5"/>
      <c r="AS1035" s="5"/>
      <c r="AT1035" s="5"/>
      <c r="AU1035" s="5"/>
      <c r="AV1035" s="5"/>
      <c r="BD1035" s="5"/>
      <c r="BE1035" s="5"/>
      <c r="BF1035" s="5"/>
      <c r="BG1035" s="5"/>
    </row>
    <row r="1036" spans="1:59" ht="12.75" hidden="1" x14ac:dyDescent="0.35">
      <c r="A1036" s="5"/>
      <c r="B1036" s="5"/>
      <c r="C1036" s="5"/>
      <c r="D1036" s="5"/>
      <c r="M1036" s="5"/>
      <c r="N1036" s="5"/>
      <c r="O1036" s="21"/>
      <c r="P1036" s="5"/>
      <c r="Q1036" s="5"/>
      <c r="R1036" s="5"/>
      <c r="S1036" s="5"/>
      <c r="T1036" s="5"/>
      <c r="AB1036" s="5"/>
      <c r="AC1036" s="5"/>
      <c r="AD1036" s="5"/>
      <c r="AE1036" s="5"/>
      <c r="AO1036" s="5"/>
      <c r="AP1036" s="5"/>
      <c r="AQ1036" s="21"/>
      <c r="AR1036" s="5"/>
      <c r="AS1036" s="5"/>
      <c r="AT1036" s="5"/>
      <c r="AU1036" s="5"/>
      <c r="AV1036" s="5"/>
      <c r="BD1036" s="5"/>
      <c r="BE1036" s="5"/>
      <c r="BF1036" s="5"/>
      <c r="BG1036" s="5"/>
    </row>
    <row r="1037" spans="1:59" ht="12.75" hidden="1" x14ac:dyDescent="0.35">
      <c r="A1037" s="5"/>
      <c r="B1037" s="5"/>
      <c r="C1037" s="5"/>
      <c r="D1037" s="5"/>
      <c r="M1037" s="5"/>
      <c r="N1037" s="5"/>
      <c r="O1037" s="21"/>
      <c r="P1037" s="5"/>
      <c r="Q1037" s="5"/>
      <c r="R1037" s="5"/>
      <c r="S1037" s="5"/>
      <c r="T1037" s="5"/>
      <c r="AB1037" s="5"/>
      <c r="AC1037" s="5"/>
      <c r="AD1037" s="5"/>
      <c r="AE1037" s="5"/>
      <c r="AO1037" s="5"/>
      <c r="AP1037" s="5"/>
      <c r="AQ1037" s="21"/>
      <c r="AR1037" s="5"/>
      <c r="AS1037" s="5"/>
      <c r="AT1037" s="5"/>
      <c r="AU1037" s="5"/>
      <c r="AV1037" s="5"/>
      <c r="BD1037" s="5"/>
      <c r="BE1037" s="5"/>
      <c r="BF1037" s="5"/>
      <c r="BG1037" s="5"/>
    </row>
    <row r="1038" spans="1:59" ht="12.75" hidden="1" x14ac:dyDescent="0.35">
      <c r="A1038" s="5"/>
      <c r="B1038" s="5"/>
      <c r="C1038" s="5"/>
      <c r="D1038" s="5"/>
      <c r="M1038" s="5"/>
      <c r="N1038" s="5"/>
      <c r="O1038" s="21"/>
      <c r="P1038" s="5"/>
      <c r="Q1038" s="5"/>
      <c r="R1038" s="5"/>
      <c r="S1038" s="5"/>
      <c r="T1038" s="5"/>
      <c r="AB1038" s="5"/>
      <c r="AC1038" s="5"/>
      <c r="AD1038" s="5"/>
      <c r="AE1038" s="5"/>
      <c r="AO1038" s="5"/>
      <c r="AP1038" s="5"/>
      <c r="AQ1038" s="21"/>
      <c r="AR1038" s="5"/>
      <c r="AS1038" s="5"/>
      <c r="AT1038" s="5"/>
      <c r="AU1038" s="5"/>
      <c r="AV1038" s="5"/>
      <c r="BD1038" s="5"/>
      <c r="BE1038" s="5"/>
      <c r="BF1038" s="5"/>
      <c r="BG1038" s="5"/>
    </row>
    <row r="1039" spans="1:59" ht="12.75" hidden="1" x14ac:dyDescent="0.35">
      <c r="A1039" s="5"/>
      <c r="B1039" s="5"/>
      <c r="C1039" s="5"/>
      <c r="D1039" s="5"/>
      <c r="M1039" s="5"/>
      <c r="N1039" s="5"/>
      <c r="O1039" s="21"/>
      <c r="P1039" s="5"/>
      <c r="Q1039" s="5"/>
      <c r="R1039" s="5"/>
      <c r="S1039" s="5"/>
      <c r="T1039" s="5"/>
      <c r="AB1039" s="5"/>
      <c r="AC1039" s="5"/>
      <c r="AD1039" s="5"/>
      <c r="AE1039" s="5"/>
      <c r="AO1039" s="5"/>
      <c r="AP1039" s="5"/>
      <c r="AQ1039" s="21"/>
      <c r="AR1039" s="5"/>
      <c r="AS1039" s="5"/>
      <c r="AT1039" s="5"/>
      <c r="AU1039" s="5"/>
      <c r="AV1039" s="5"/>
      <c r="BD1039" s="5"/>
      <c r="BE1039" s="5"/>
      <c r="BF1039" s="5"/>
      <c r="BG1039" s="5"/>
    </row>
    <row r="1040" spans="1:59" ht="12.75" hidden="1" x14ac:dyDescent="0.35">
      <c r="A1040" s="5"/>
      <c r="B1040" s="5"/>
      <c r="C1040" s="5"/>
      <c r="D1040" s="5"/>
      <c r="M1040" s="5"/>
      <c r="N1040" s="5"/>
      <c r="O1040" s="21"/>
      <c r="P1040" s="5"/>
      <c r="Q1040" s="5"/>
      <c r="R1040" s="5"/>
      <c r="S1040" s="5"/>
      <c r="T1040" s="5"/>
      <c r="AB1040" s="5"/>
      <c r="AC1040" s="5"/>
      <c r="AD1040" s="5"/>
      <c r="AE1040" s="5"/>
      <c r="AO1040" s="5"/>
      <c r="AP1040" s="5"/>
      <c r="AQ1040" s="21"/>
      <c r="AR1040" s="5"/>
      <c r="AS1040" s="5"/>
      <c r="AT1040" s="5"/>
      <c r="AU1040" s="5"/>
      <c r="AV1040" s="5"/>
      <c r="BD1040" s="5"/>
      <c r="BE1040" s="5"/>
      <c r="BF1040" s="5"/>
      <c r="BG1040" s="5"/>
    </row>
    <row r="1041" spans="1:59" ht="12.75" hidden="1" x14ac:dyDescent="0.35">
      <c r="A1041" s="5"/>
      <c r="B1041" s="5"/>
      <c r="C1041" s="5"/>
      <c r="D1041" s="5"/>
      <c r="M1041" s="5"/>
      <c r="N1041" s="5"/>
      <c r="O1041" s="21"/>
      <c r="P1041" s="5"/>
      <c r="Q1041" s="5"/>
      <c r="R1041" s="5"/>
      <c r="S1041" s="5"/>
      <c r="T1041" s="5"/>
      <c r="AB1041" s="5"/>
      <c r="AC1041" s="5"/>
      <c r="AD1041" s="5"/>
      <c r="AE1041" s="5"/>
      <c r="AO1041" s="5"/>
      <c r="AP1041" s="5"/>
      <c r="AQ1041" s="21"/>
      <c r="AR1041" s="5"/>
      <c r="AS1041" s="5"/>
      <c r="AT1041" s="5"/>
      <c r="AU1041" s="5"/>
      <c r="AV1041" s="5"/>
      <c r="BD1041" s="5"/>
      <c r="BE1041" s="5"/>
      <c r="BF1041" s="5"/>
      <c r="BG1041" s="5"/>
    </row>
    <row r="1042" spans="1:59" ht="12.75" hidden="1" x14ac:dyDescent="0.35">
      <c r="A1042" s="5"/>
      <c r="B1042" s="5"/>
      <c r="C1042" s="5"/>
      <c r="D1042" s="5"/>
      <c r="M1042" s="5"/>
      <c r="N1042" s="5"/>
      <c r="O1042" s="21"/>
      <c r="P1042" s="5"/>
      <c r="Q1042" s="5"/>
      <c r="R1042" s="5"/>
      <c r="S1042" s="5"/>
      <c r="T1042" s="5"/>
      <c r="AB1042" s="5"/>
      <c r="AC1042" s="5"/>
      <c r="AD1042" s="5"/>
      <c r="AE1042" s="5"/>
      <c r="AO1042" s="5"/>
      <c r="AP1042" s="5"/>
      <c r="AQ1042" s="21"/>
      <c r="AR1042" s="5"/>
      <c r="AS1042" s="5"/>
      <c r="AT1042" s="5"/>
      <c r="AU1042" s="5"/>
      <c r="AV1042" s="5"/>
      <c r="BD1042" s="5"/>
      <c r="BE1042" s="5"/>
      <c r="BF1042" s="5"/>
      <c r="BG1042" s="5"/>
    </row>
    <row r="1043" spans="1:59" ht="12.75" hidden="1" x14ac:dyDescent="0.35">
      <c r="A1043" s="5"/>
      <c r="B1043" s="5"/>
      <c r="C1043" s="5"/>
      <c r="D1043" s="5"/>
      <c r="M1043" s="5"/>
      <c r="N1043" s="5"/>
      <c r="O1043" s="21"/>
      <c r="P1043" s="5"/>
      <c r="Q1043" s="5"/>
      <c r="R1043" s="5"/>
      <c r="S1043" s="5"/>
      <c r="T1043" s="5"/>
      <c r="AB1043" s="5"/>
      <c r="AC1043" s="5"/>
      <c r="AD1043" s="5"/>
      <c r="AE1043" s="5"/>
      <c r="AO1043" s="5"/>
      <c r="AP1043" s="5"/>
      <c r="AQ1043" s="21"/>
      <c r="AR1043" s="5"/>
      <c r="AS1043" s="5"/>
      <c r="AT1043" s="5"/>
      <c r="AU1043" s="5"/>
      <c r="AV1043" s="5"/>
      <c r="BD1043" s="5"/>
      <c r="BE1043" s="5"/>
      <c r="BF1043" s="5"/>
      <c r="BG1043" s="5"/>
    </row>
    <row r="1044" spans="1:59" ht="12.75" hidden="1" x14ac:dyDescent="0.35">
      <c r="A1044" s="5"/>
      <c r="B1044" s="5"/>
      <c r="C1044" s="5"/>
      <c r="D1044" s="5"/>
      <c r="M1044" s="5"/>
      <c r="N1044" s="5"/>
      <c r="O1044" s="21"/>
      <c r="P1044" s="5"/>
      <c r="Q1044" s="5"/>
      <c r="R1044" s="5"/>
      <c r="S1044" s="5"/>
      <c r="T1044" s="5"/>
      <c r="AB1044" s="5"/>
      <c r="AC1044" s="5"/>
      <c r="AD1044" s="5"/>
      <c r="AE1044" s="5"/>
      <c r="AO1044" s="5"/>
      <c r="AP1044" s="5"/>
      <c r="AQ1044" s="21"/>
      <c r="AR1044" s="5"/>
      <c r="AS1044" s="5"/>
      <c r="AT1044" s="5"/>
      <c r="AU1044" s="5"/>
      <c r="AV1044" s="5"/>
      <c r="BD1044" s="5"/>
      <c r="BE1044" s="5"/>
      <c r="BF1044" s="5"/>
      <c r="BG1044" s="5"/>
    </row>
    <row r="1045" spans="1:59" ht="12.75" hidden="1" x14ac:dyDescent="0.35">
      <c r="A1045" s="5"/>
      <c r="B1045" s="5"/>
      <c r="C1045" s="5"/>
      <c r="D1045" s="5"/>
      <c r="M1045" s="5"/>
      <c r="N1045" s="5"/>
      <c r="O1045" s="21"/>
      <c r="P1045" s="5"/>
      <c r="Q1045" s="5"/>
      <c r="R1045" s="5"/>
      <c r="S1045" s="5"/>
      <c r="T1045" s="5"/>
      <c r="AB1045" s="5"/>
      <c r="AC1045" s="5"/>
      <c r="AD1045" s="5"/>
      <c r="AE1045" s="5"/>
      <c r="AO1045" s="5"/>
      <c r="AP1045" s="5"/>
      <c r="AQ1045" s="21"/>
      <c r="AR1045" s="5"/>
      <c r="AS1045" s="5"/>
      <c r="AT1045" s="5"/>
      <c r="AU1045" s="5"/>
      <c r="AV1045" s="5"/>
      <c r="BD1045" s="5"/>
      <c r="BE1045" s="5"/>
      <c r="BF1045" s="5"/>
      <c r="BG1045" s="5"/>
    </row>
    <row r="1046" spans="1:59" ht="12.75" hidden="1" x14ac:dyDescent="0.35">
      <c r="A1046" s="5"/>
      <c r="B1046" s="5"/>
      <c r="C1046" s="5"/>
      <c r="D1046" s="5"/>
      <c r="M1046" s="5"/>
      <c r="N1046" s="5"/>
      <c r="O1046" s="21"/>
      <c r="P1046" s="5"/>
      <c r="Q1046" s="5"/>
      <c r="R1046" s="5"/>
      <c r="S1046" s="5"/>
      <c r="T1046" s="5"/>
      <c r="AB1046" s="5"/>
      <c r="AC1046" s="5"/>
      <c r="AD1046" s="5"/>
      <c r="AE1046" s="5"/>
      <c r="AO1046" s="5"/>
      <c r="AP1046" s="5"/>
      <c r="AQ1046" s="21"/>
      <c r="AR1046" s="5"/>
      <c r="AS1046" s="5"/>
      <c r="AT1046" s="5"/>
      <c r="AU1046" s="5"/>
      <c r="AV1046" s="5"/>
      <c r="BD1046" s="5"/>
      <c r="BE1046" s="5"/>
      <c r="BF1046" s="5"/>
      <c r="BG1046" s="5"/>
    </row>
    <row r="1047" spans="1:59" ht="12.75" hidden="1" x14ac:dyDescent="0.35">
      <c r="A1047" s="5"/>
      <c r="B1047" s="5"/>
      <c r="C1047" s="5"/>
      <c r="D1047" s="5"/>
      <c r="M1047" s="5"/>
      <c r="N1047" s="5"/>
      <c r="O1047" s="21"/>
      <c r="P1047" s="5"/>
      <c r="Q1047" s="5"/>
      <c r="R1047" s="5"/>
      <c r="S1047" s="5"/>
      <c r="T1047" s="5"/>
      <c r="AB1047" s="5"/>
      <c r="AC1047" s="5"/>
      <c r="AD1047" s="5"/>
      <c r="AE1047" s="5"/>
      <c r="AO1047" s="5"/>
      <c r="AP1047" s="5"/>
      <c r="AQ1047" s="21"/>
      <c r="AR1047" s="5"/>
      <c r="AS1047" s="5"/>
      <c r="AT1047" s="5"/>
      <c r="AU1047" s="5"/>
      <c r="AV1047" s="5"/>
      <c r="BD1047" s="5"/>
      <c r="BE1047" s="5"/>
      <c r="BF1047" s="5"/>
      <c r="BG1047" s="5"/>
    </row>
    <row r="1048" spans="1:59" ht="12.75" hidden="1" x14ac:dyDescent="0.35">
      <c r="A1048" s="5"/>
      <c r="B1048" s="5"/>
      <c r="C1048" s="5"/>
      <c r="D1048" s="5"/>
      <c r="M1048" s="5"/>
      <c r="N1048" s="5"/>
      <c r="O1048" s="21"/>
      <c r="P1048" s="5"/>
      <c r="Q1048" s="5"/>
      <c r="R1048" s="5"/>
      <c r="S1048" s="5"/>
      <c r="T1048" s="5"/>
      <c r="AB1048" s="5"/>
      <c r="AC1048" s="5"/>
      <c r="AD1048" s="5"/>
      <c r="AE1048" s="5"/>
      <c r="AO1048" s="5"/>
      <c r="AP1048" s="5"/>
      <c r="AQ1048" s="21"/>
      <c r="AR1048" s="5"/>
      <c r="AS1048" s="5"/>
      <c r="AT1048" s="5"/>
      <c r="AU1048" s="5"/>
      <c r="AV1048" s="5"/>
      <c r="BD1048" s="5"/>
      <c r="BE1048" s="5"/>
      <c r="BF1048" s="5"/>
      <c r="BG1048" s="5"/>
    </row>
    <row r="1049" spans="1:59" ht="12.75" hidden="1" x14ac:dyDescent="0.35">
      <c r="A1049" s="5"/>
      <c r="B1049" s="5"/>
      <c r="C1049" s="5"/>
      <c r="D1049" s="5"/>
      <c r="M1049" s="5"/>
      <c r="N1049" s="5"/>
      <c r="O1049" s="21"/>
      <c r="P1049" s="5"/>
      <c r="Q1049" s="5"/>
      <c r="R1049" s="5"/>
      <c r="S1049" s="5"/>
      <c r="T1049" s="5"/>
      <c r="AB1049" s="5"/>
      <c r="AC1049" s="5"/>
      <c r="AD1049" s="5"/>
      <c r="AE1049" s="5"/>
      <c r="AO1049" s="5"/>
      <c r="AP1049" s="5"/>
      <c r="AQ1049" s="21"/>
      <c r="AR1049" s="5"/>
      <c r="AS1049" s="5"/>
      <c r="AT1049" s="5"/>
      <c r="AU1049" s="5"/>
      <c r="AV1049" s="5"/>
      <c r="BD1049" s="5"/>
      <c r="BE1049" s="5"/>
      <c r="BF1049" s="5"/>
      <c r="BG1049" s="5"/>
    </row>
    <row r="1050" spans="1:59" ht="12.75" hidden="1" x14ac:dyDescent="0.35">
      <c r="A1050" s="5"/>
      <c r="B1050" s="5"/>
      <c r="C1050" s="5"/>
      <c r="D1050" s="5"/>
      <c r="M1050" s="5"/>
      <c r="N1050" s="5"/>
      <c r="O1050" s="21"/>
      <c r="P1050" s="5"/>
      <c r="Q1050" s="5"/>
      <c r="R1050" s="5"/>
      <c r="S1050" s="5"/>
      <c r="T1050" s="5"/>
      <c r="AB1050" s="5"/>
      <c r="AC1050" s="5"/>
      <c r="AD1050" s="5"/>
      <c r="AE1050" s="5"/>
      <c r="AO1050" s="5"/>
      <c r="AP1050" s="5"/>
      <c r="AQ1050" s="21"/>
      <c r="AR1050" s="5"/>
      <c r="AS1050" s="5"/>
      <c r="AT1050" s="5"/>
      <c r="AU1050" s="5"/>
      <c r="AV1050" s="5"/>
      <c r="BD1050" s="5"/>
      <c r="BE1050" s="5"/>
      <c r="BF1050" s="5"/>
      <c r="BG1050" s="5"/>
    </row>
    <row r="1051" spans="1:59" ht="12.75" hidden="1" x14ac:dyDescent="0.35">
      <c r="A1051" s="5"/>
      <c r="B1051" s="5"/>
      <c r="C1051" s="5"/>
      <c r="D1051" s="5"/>
      <c r="M1051" s="5"/>
      <c r="N1051" s="5"/>
      <c r="O1051" s="21"/>
      <c r="P1051" s="5"/>
      <c r="Q1051" s="5"/>
      <c r="R1051" s="5"/>
      <c r="S1051" s="5"/>
      <c r="T1051" s="5"/>
      <c r="AB1051" s="5"/>
      <c r="AC1051" s="5"/>
      <c r="AD1051" s="5"/>
      <c r="AE1051" s="5"/>
      <c r="AO1051" s="5"/>
      <c r="AP1051" s="5"/>
      <c r="AQ1051" s="21"/>
      <c r="AR1051" s="5"/>
      <c r="AS1051" s="5"/>
      <c r="AT1051" s="5"/>
      <c r="AU1051" s="5"/>
      <c r="AV1051" s="5"/>
      <c r="BD1051" s="5"/>
      <c r="BE1051" s="5"/>
      <c r="BF1051" s="5"/>
      <c r="BG1051" s="5"/>
    </row>
    <row r="1052" spans="1:59" ht="12.75" hidden="1" x14ac:dyDescent="0.35">
      <c r="A1052" s="5"/>
      <c r="B1052" s="5"/>
      <c r="C1052" s="5"/>
      <c r="D1052" s="5"/>
      <c r="M1052" s="5"/>
      <c r="N1052" s="5"/>
      <c r="O1052" s="21"/>
      <c r="P1052" s="5"/>
      <c r="Q1052" s="5"/>
      <c r="R1052" s="5"/>
      <c r="S1052" s="5"/>
      <c r="T1052" s="5"/>
      <c r="AB1052" s="5"/>
      <c r="AC1052" s="5"/>
      <c r="AD1052" s="5"/>
      <c r="AE1052" s="5"/>
      <c r="AO1052" s="5"/>
      <c r="AP1052" s="5"/>
      <c r="AQ1052" s="21"/>
      <c r="AR1052" s="5"/>
      <c r="AS1052" s="5"/>
      <c r="AT1052" s="5"/>
      <c r="AU1052" s="5"/>
      <c r="AV1052" s="5"/>
      <c r="BD1052" s="5"/>
      <c r="BE1052" s="5"/>
      <c r="BF1052" s="5"/>
      <c r="BG1052" s="5"/>
    </row>
    <row r="1053" spans="1:59" ht="12.75" hidden="1" x14ac:dyDescent="0.35">
      <c r="A1053" s="5"/>
      <c r="B1053" s="5"/>
      <c r="C1053" s="5"/>
      <c r="D1053" s="5"/>
      <c r="M1053" s="5"/>
      <c r="N1053" s="5"/>
      <c r="O1053" s="21"/>
      <c r="P1053" s="5"/>
      <c r="Q1053" s="5"/>
      <c r="R1053" s="5"/>
      <c r="S1053" s="5"/>
      <c r="T1053" s="5"/>
      <c r="AB1053" s="5"/>
      <c r="AC1053" s="5"/>
      <c r="AD1053" s="5"/>
      <c r="AE1053" s="5"/>
      <c r="AO1053" s="5"/>
      <c r="AP1053" s="5"/>
      <c r="AQ1053" s="21"/>
      <c r="AR1053" s="5"/>
      <c r="AS1053" s="5"/>
      <c r="AT1053" s="5"/>
      <c r="AU1053" s="5"/>
      <c r="AV1053" s="5"/>
      <c r="BD1053" s="5"/>
      <c r="BE1053" s="5"/>
      <c r="BF1053" s="5"/>
      <c r="BG1053" s="5"/>
    </row>
    <row r="1054" spans="1:59" ht="12.75" hidden="1" x14ac:dyDescent="0.35">
      <c r="A1054" s="5"/>
      <c r="B1054" s="5"/>
      <c r="C1054" s="5"/>
      <c r="D1054" s="5"/>
      <c r="M1054" s="5"/>
      <c r="N1054" s="5"/>
      <c r="O1054" s="21"/>
      <c r="P1054" s="5"/>
      <c r="Q1054" s="5"/>
      <c r="R1054" s="5"/>
      <c r="S1054" s="5"/>
      <c r="T1054" s="5"/>
      <c r="AB1054" s="5"/>
      <c r="AC1054" s="5"/>
      <c r="AD1054" s="5"/>
      <c r="AE1054" s="5"/>
      <c r="AO1054" s="5"/>
      <c r="AP1054" s="5"/>
      <c r="AQ1054" s="21"/>
      <c r="AR1054" s="5"/>
      <c r="AS1054" s="5"/>
      <c r="AT1054" s="5"/>
      <c r="AU1054" s="5"/>
      <c r="AV1054" s="5"/>
      <c r="BD1054" s="5"/>
      <c r="BE1054" s="5"/>
      <c r="BF1054" s="5"/>
      <c r="BG1054" s="5"/>
    </row>
    <row r="1055" spans="1:59" ht="12.75" hidden="1" x14ac:dyDescent="0.35">
      <c r="A1055" s="5"/>
      <c r="B1055" s="5"/>
      <c r="C1055" s="5"/>
      <c r="D1055" s="5"/>
      <c r="M1055" s="5"/>
      <c r="N1055" s="5"/>
      <c r="O1055" s="21"/>
      <c r="P1055" s="5"/>
      <c r="Q1055" s="5"/>
      <c r="R1055" s="5"/>
      <c r="S1055" s="5"/>
      <c r="T1055" s="5"/>
      <c r="AB1055" s="5"/>
      <c r="AC1055" s="5"/>
      <c r="AD1055" s="5"/>
      <c r="AE1055" s="5"/>
      <c r="AO1055" s="5"/>
      <c r="AP1055" s="5"/>
      <c r="AQ1055" s="21"/>
      <c r="AR1055" s="5"/>
      <c r="AS1055" s="5"/>
      <c r="AT1055" s="5"/>
      <c r="AU1055" s="5"/>
      <c r="AV1055" s="5"/>
      <c r="BD1055" s="5"/>
      <c r="BE1055" s="5"/>
      <c r="BF1055" s="5"/>
      <c r="BG1055" s="5"/>
    </row>
    <row r="1056" spans="1:59" ht="12.75" hidden="1" x14ac:dyDescent="0.35">
      <c r="A1056" s="5"/>
      <c r="B1056" s="5"/>
      <c r="C1056" s="5"/>
      <c r="D1056" s="5"/>
      <c r="M1056" s="5"/>
      <c r="N1056" s="5"/>
      <c r="O1056" s="21"/>
      <c r="P1056" s="5"/>
      <c r="Q1056" s="5"/>
      <c r="R1056" s="5"/>
      <c r="S1056" s="5"/>
      <c r="T1056" s="5"/>
      <c r="AB1056" s="5"/>
      <c r="AC1056" s="5"/>
      <c r="AD1056" s="5"/>
      <c r="AE1056" s="5"/>
      <c r="AO1056" s="5"/>
      <c r="AP1056" s="5"/>
      <c r="AQ1056" s="21"/>
      <c r="AR1056" s="5"/>
      <c r="AS1056" s="5"/>
      <c r="AT1056" s="5"/>
      <c r="AU1056" s="5"/>
      <c r="AV1056" s="5"/>
      <c r="BD1056" s="5"/>
      <c r="BE1056" s="5"/>
      <c r="BF1056" s="5"/>
      <c r="BG1056" s="5"/>
    </row>
    <row r="1057" spans="1:59" ht="12.75" hidden="1" x14ac:dyDescent="0.35">
      <c r="A1057" s="5"/>
      <c r="B1057" s="5"/>
      <c r="C1057" s="5"/>
      <c r="D1057" s="5"/>
      <c r="M1057" s="5"/>
      <c r="N1057" s="5"/>
      <c r="O1057" s="21"/>
      <c r="P1057" s="5"/>
      <c r="Q1057" s="5"/>
      <c r="R1057" s="5"/>
      <c r="S1057" s="5"/>
      <c r="T1057" s="5"/>
      <c r="AB1057" s="5"/>
      <c r="AC1057" s="5"/>
      <c r="AD1057" s="5"/>
      <c r="AE1057" s="5"/>
      <c r="AO1057" s="5"/>
      <c r="AP1057" s="5"/>
      <c r="AQ1057" s="21"/>
      <c r="AR1057" s="5"/>
      <c r="AS1057" s="5"/>
      <c r="AT1057" s="5"/>
      <c r="AU1057" s="5"/>
      <c r="AV1057" s="5"/>
      <c r="BD1057" s="5"/>
      <c r="BE1057" s="5"/>
      <c r="BF1057" s="5"/>
      <c r="BG1057" s="5"/>
    </row>
    <row r="1058" spans="1:59" ht="12.75" hidden="1" x14ac:dyDescent="0.35">
      <c r="A1058" s="5"/>
      <c r="B1058" s="5"/>
      <c r="C1058" s="5"/>
      <c r="D1058" s="5"/>
      <c r="M1058" s="5"/>
      <c r="N1058" s="5"/>
      <c r="O1058" s="21"/>
      <c r="P1058" s="5"/>
      <c r="Q1058" s="5"/>
      <c r="R1058" s="5"/>
      <c r="S1058" s="5"/>
      <c r="T1058" s="5"/>
      <c r="AB1058" s="5"/>
      <c r="AC1058" s="5"/>
      <c r="AD1058" s="5"/>
      <c r="AE1058" s="5"/>
      <c r="AO1058" s="5"/>
      <c r="AP1058" s="5"/>
      <c r="AQ1058" s="21"/>
      <c r="AR1058" s="5"/>
      <c r="AS1058" s="5"/>
      <c r="AT1058" s="5"/>
      <c r="AU1058" s="5"/>
      <c r="AV1058" s="5"/>
      <c r="BD1058" s="5"/>
      <c r="BE1058" s="5"/>
      <c r="BF1058" s="5"/>
      <c r="BG1058" s="5"/>
    </row>
    <row r="1059" spans="1:59" ht="12.75" hidden="1" x14ac:dyDescent="0.35">
      <c r="A1059" s="5"/>
      <c r="B1059" s="5"/>
      <c r="C1059" s="5"/>
      <c r="D1059" s="5"/>
      <c r="M1059" s="5"/>
      <c r="N1059" s="5"/>
      <c r="O1059" s="21"/>
      <c r="P1059" s="5"/>
      <c r="Q1059" s="5"/>
      <c r="R1059" s="5"/>
      <c r="S1059" s="5"/>
      <c r="T1059" s="5"/>
      <c r="AB1059" s="5"/>
      <c r="AC1059" s="5"/>
      <c r="AD1059" s="5"/>
      <c r="AE1059" s="5"/>
      <c r="AO1059" s="5"/>
      <c r="AP1059" s="5"/>
      <c r="AQ1059" s="21"/>
      <c r="AR1059" s="5"/>
      <c r="AS1059" s="5"/>
      <c r="AT1059" s="5"/>
      <c r="AU1059" s="5"/>
      <c r="AV1059" s="5"/>
      <c r="BD1059" s="5"/>
      <c r="BE1059" s="5"/>
      <c r="BF1059" s="5"/>
      <c r="BG1059" s="5"/>
    </row>
    <row r="1060" spans="1:59" ht="12.75" hidden="1" x14ac:dyDescent="0.35">
      <c r="A1060" s="5"/>
      <c r="B1060" s="5"/>
      <c r="C1060" s="5"/>
      <c r="D1060" s="5"/>
      <c r="M1060" s="5"/>
      <c r="N1060" s="5"/>
      <c r="O1060" s="21"/>
      <c r="P1060" s="5"/>
      <c r="Q1060" s="5"/>
      <c r="R1060" s="5"/>
      <c r="S1060" s="5"/>
      <c r="T1060" s="5"/>
      <c r="AB1060" s="5"/>
      <c r="AC1060" s="5"/>
      <c r="AD1060" s="5"/>
      <c r="AE1060" s="5"/>
      <c r="AO1060" s="5"/>
      <c r="AP1060" s="5"/>
      <c r="AQ1060" s="21"/>
      <c r="AR1060" s="5"/>
      <c r="AS1060" s="5"/>
      <c r="AT1060" s="5"/>
      <c r="AU1060" s="5"/>
      <c r="AV1060" s="5"/>
      <c r="BD1060" s="5"/>
      <c r="BE1060" s="5"/>
      <c r="BF1060" s="5"/>
      <c r="BG1060" s="5"/>
    </row>
    <row r="1061" spans="1:59" ht="12.75" hidden="1" x14ac:dyDescent="0.35">
      <c r="A1061" s="5"/>
      <c r="B1061" s="5"/>
      <c r="C1061" s="5"/>
      <c r="D1061" s="5"/>
      <c r="M1061" s="5"/>
      <c r="N1061" s="5"/>
      <c r="O1061" s="21"/>
      <c r="P1061" s="5"/>
      <c r="Q1061" s="5"/>
      <c r="R1061" s="5"/>
      <c r="S1061" s="5"/>
      <c r="T1061" s="5"/>
      <c r="AB1061" s="5"/>
      <c r="AC1061" s="5"/>
      <c r="AD1061" s="5"/>
      <c r="AE1061" s="5"/>
      <c r="AO1061" s="5"/>
      <c r="AP1061" s="5"/>
      <c r="AQ1061" s="21"/>
      <c r="AR1061" s="5"/>
      <c r="AS1061" s="5"/>
      <c r="AT1061" s="5"/>
      <c r="AU1061" s="5"/>
      <c r="AV1061" s="5"/>
      <c r="BD1061" s="5"/>
      <c r="BE1061" s="5"/>
      <c r="BF1061" s="5"/>
      <c r="BG1061" s="5"/>
    </row>
    <row r="1062" spans="1:59" ht="12.75" hidden="1" x14ac:dyDescent="0.35">
      <c r="A1062" s="5"/>
      <c r="B1062" s="5"/>
      <c r="C1062" s="5"/>
      <c r="D1062" s="5"/>
      <c r="M1062" s="5"/>
      <c r="N1062" s="5"/>
      <c r="O1062" s="21"/>
      <c r="P1062" s="5"/>
      <c r="Q1062" s="5"/>
      <c r="R1062" s="5"/>
      <c r="S1062" s="5"/>
      <c r="T1062" s="5"/>
      <c r="AB1062" s="5"/>
      <c r="AC1062" s="5"/>
      <c r="AD1062" s="5"/>
      <c r="AE1062" s="5"/>
      <c r="AO1062" s="5"/>
      <c r="AP1062" s="5"/>
      <c r="AQ1062" s="21"/>
      <c r="AR1062" s="5"/>
      <c r="AS1062" s="5"/>
      <c r="AT1062" s="5"/>
      <c r="AU1062" s="5"/>
      <c r="AV1062" s="5"/>
      <c r="BD1062" s="5"/>
      <c r="BE1062" s="5"/>
      <c r="BF1062" s="5"/>
      <c r="BG1062" s="5"/>
    </row>
    <row r="1063" spans="1:59" ht="12.75" hidden="1" x14ac:dyDescent="0.35">
      <c r="A1063" s="5"/>
      <c r="B1063" s="5"/>
      <c r="C1063" s="5"/>
      <c r="D1063" s="5"/>
      <c r="M1063" s="5"/>
      <c r="N1063" s="5"/>
      <c r="O1063" s="21"/>
      <c r="P1063" s="5"/>
      <c r="Q1063" s="5"/>
      <c r="R1063" s="5"/>
      <c r="S1063" s="5"/>
      <c r="T1063" s="5"/>
      <c r="AB1063" s="5"/>
      <c r="AC1063" s="5"/>
      <c r="AD1063" s="5"/>
      <c r="AE1063" s="5"/>
      <c r="AO1063" s="5"/>
      <c r="AP1063" s="5"/>
      <c r="AQ1063" s="21"/>
      <c r="AR1063" s="5"/>
      <c r="AS1063" s="5"/>
      <c r="AT1063" s="5"/>
      <c r="AU1063" s="5"/>
      <c r="AV1063" s="5"/>
      <c r="BD1063" s="5"/>
      <c r="BE1063" s="5"/>
      <c r="BF1063" s="5"/>
      <c r="BG1063" s="5"/>
    </row>
    <row r="1064" spans="1:59" ht="12.75" hidden="1" x14ac:dyDescent="0.35">
      <c r="A1064" s="5"/>
      <c r="B1064" s="5"/>
      <c r="C1064" s="5"/>
      <c r="D1064" s="5"/>
      <c r="M1064" s="5"/>
      <c r="N1064" s="5"/>
      <c r="O1064" s="21"/>
      <c r="P1064" s="5"/>
      <c r="Q1064" s="5"/>
      <c r="R1064" s="5"/>
      <c r="S1064" s="5"/>
      <c r="T1064" s="5"/>
      <c r="AB1064" s="5"/>
      <c r="AC1064" s="5"/>
      <c r="AD1064" s="5"/>
      <c r="AE1064" s="5"/>
      <c r="AO1064" s="5"/>
      <c r="AP1064" s="5"/>
      <c r="AQ1064" s="21"/>
      <c r="AR1064" s="5"/>
      <c r="AS1064" s="5"/>
      <c r="AT1064" s="5"/>
      <c r="AU1064" s="5"/>
      <c r="AV1064" s="5"/>
      <c r="BD1064" s="5"/>
      <c r="BE1064" s="5"/>
      <c r="BF1064" s="5"/>
      <c r="BG1064" s="5"/>
    </row>
    <row r="1065" spans="1:59" ht="12.75" hidden="1" x14ac:dyDescent="0.35">
      <c r="A1065" s="5"/>
      <c r="B1065" s="5"/>
      <c r="C1065" s="5"/>
      <c r="D1065" s="5"/>
      <c r="M1065" s="5"/>
      <c r="N1065" s="5"/>
      <c r="O1065" s="21"/>
      <c r="P1065" s="5"/>
      <c r="Q1065" s="5"/>
      <c r="R1065" s="5"/>
      <c r="S1065" s="5"/>
      <c r="T1065" s="5"/>
      <c r="AB1065" s="5"/>
      <c r="AC1065" s="5"/>
      <c r="AD1065" s="5"/>
      <c r="AE1065" s="5"/>
      <c r="AO1065" s="5"/>
      <c r="AP1065" s="5"/>
      <c r="AQ1065" s="21"/>
      <c r="AR1065" s="5"/>
      <c r="AS1065" s="5"/>
      <c r="AT1065" s="5"/>
      <c r="AU1065" s="5"/>
      <c r="AV1065" s="5"/>
      <c r="BD1065" s="5"/>
      <c r="BE1065" s="5"/>
      <c r="BF1065" s="5"/>
      <c r="BG1065" s="5"/>
    </row>
    <row r="1066" spans="1:59" ht="12.75" hidden="1" x14ac:dyDescent="0.35">
      <c r="A1066" s="5"/>
      <c r="B1066" s="5"/>
      <c r="C1066" s="5"/>
      <c r="D1066" s="5"/>
      <c r="M1066" s="5"/>
      <c r="N1066" s="5"/>
      <c r="O1066" s="21"/>
      <c r="P1066" s="5"/>
      <c r="Q1066" s="5"/>
      <c r="R1066" s="5"/>
      <c r="S1066" s="5"/>
      <c r="T1066" s="5"/>
      <c r="AB1066" s="5"/>
      <c r="AC1066" s="5"/>
      <c r="AD1066" s="5"/>
      <c r="AE1066" s="5"/>
      <c r="AO1066" s="5"/>
      <c r="AP1066" s="5"/>
      <c r="AQ1066" s="21"/>
      <c r="AR1066" s="5"/>
      <c r="AS1066" s="5"/>
      <c r="AT1066" s="5"/>
      <c r="AU1066" s="5"/>
      <c r="AV1066" s="5"/>
      <c r="BD1066" s="5"/>
      <c r="BE1066" s="5"/>
      <c r="BF1066" s="5"/>
      <c r="BG1066" s="5"/>
    </row>
    <row r="1067" spans="1:59" ht="12.75" hidden="1" x14ac:dyDescent="0.35">
      <c r="A1067" s="5"/>
      <c r="B1067" s="5"/>
      <c r="C1067" s="5"/>
      <c r="D1067" s="5"/>
      <c r="M1067" s="5"/>
      <c r="N1067" s="5"/>
      <c r="O1067" s="21"/>
      <c r="P1067" s="5"/>
      <c r="Q1067" s="5"/>
      <c r="R1067" s="5"/>
      <c r="S1067" s="5"/>
      <c r="T1067" s="5"/>
      <c r="AB1067" s="5"/>
      <c r="AC1067" s="5"/>
      <c r="AD1067" s="5"/>
      <c r="AE1067" s="5"/>
      <c r="AO1067" s="5"/>
      <c r="AP1067" s="5"/>
      <c r="AQ1067" s="21"/>
      <c r="AR1067" s="5"/>
      <c r="AS1067" s="5"/>
      <c r="AT1067" s="5"/>
      <c r="AU1067" s="5"/>
      <c r="AV1067" s="5"/>
      <c r="BD1067" s="5"/>
      <c r="BE1067" s="5"/>
      <c r="BF1067" s="5"/>
      <c r="BG1067" s="5"/>
    </row>
    <row r="1068" spans="1:59" ht="12.75" hidden="1" x14ac:dyDescent="0.35">
      <c r="A1068" s="5"/>
      <c r="B1068" s="5"/>
      <c r="C1068" s="5"/>
      <c r="D1068" s="5"/>
      <c r="M1068" s="5"/>
      <c r="N1068" s="5"/>
      <c r="O1068" s="21"/>
      <c r="P1068" s="5"/>
      <c r="Q1068" s="5"/>
      <c r="R1068" s="5"/>
      <c r="S1068" s="5"/>
      <c r="T1068" s="5"/>
      <c r="AB1068" s="5"/>
      <c r="AC1068" s="5"/>
      <c r="AD1068" s="5"/>
      <c r="AE1068" s="5"/>
      <c r="AO1068" s="5"/>
      <c r="AP1068" s="5"/>
      <c r="AQ1068" s="21"/>
      <c r="AR1068" s="5"/>
      <c r="AS1068" s="5"/>
      <c r="AT1068" s="5"/>
      <c r="AU1068" s="5"/>
      <c r="AV1068" s="5"/>
      <c r="BD1068" s="5"/>
      <c r="BE1068" s="5"/>
      <c r="BF1068" s="5"/>
      <c r="BG1068" s="5"/>
    </row>
    <row r="1069" spans="1:59" ht="12.75" hidden="1" x14ac:dyDescent="0.35">
      <c r="A1069" s="5"/>
      <c r="B1069" s="5"/>
      <c r="C1069" s="5"/>
      <c r="D1069" s="5"/>
      <c r="M1069" s="5"/>
      <c r="N1069" s="5"/>
      <c r="O1069" s="21"/>
      <c r="P1069" s="5"/>
      <c r="Q1069" s="5"/>
      <c r="R1069" s="5"/>
      <c r="S1069" s="5"/>
      <c r="T1069" s="5"/>
      <c r="AB1069" s="5"/>
      <c r="AC1069" s="5"/>
      <c r="AD1069" s="5"/>
      <c r="AE1069" s="5"/>
      <c r="AO1069" s="5"/>
      <c r="AP1069" s="5"/>
      <c r="AQ1069" s="21"/>
      <c r="AR1069" s="5"/>
      <c r="AS1069" s="5"/>
      <c r="AT1069" s="5"/>
      <c r="AU1069" s="5"/>
      <c r="AV1069" s="5"/>
      <c r="BD1069" s="5"/>
      <c r="BE1069" s="5"/>
      <c r="BF1069" s="5"/>
      <c r="BG1069" s="5"/>
    </row>
    <row r="1070" spans="1:59" ht="12.75" hidden="1" x14ac:dyDescent="0.35">
      <c r="A1070" s="5"/>
      <c r="B1070" s="5"/>
      <c r="C1070" s="5"/>
      <c r="D1070" s="5"/>
      <c r="M1070" s="5"/>
      <c r="N1070" s="5"/>
      <c r="O1070" s="21"/>
      <c r="P1070" s="5"/>
      <c r="Q1070" s="5"/>
      <c r="R1070" s="5"/>
      <c r="S1070" s="5"/>
      <c r="T1070" s="5"/>
      <c r="AB1070" s="5"/>
      <c r="AC1070" s="5"/>
      <c r="AD1070" s="5"/>
      <c r="AE1070" s="5"/>
      <c r="AO1070" s="5"/>
      <c r="AP1070" s="5"/>
      <c r="AQ1070" s="21"/>
      <c r="AR1070" s="5"/>
      <c r="AS1070" s="5"/>
      <c r="AT1070" s="5"/>
      <c r="AU1070" s="5"/>
      <c r="AV1070" s="5"/>
      <c r="BD1070" s="5"/>
      <c r="BE1070" s="5"/>
      <c r="BF1070" s="5"/>
      <c r="BG1070" s="5"/>
    </row>
    <row r="1071" spans="1:59" ht="12.75" hidden="1" x14ac:dyDescent="0.35">
      <c r="A1071" s="5"/>
      <c r="B1071" s="5"/>
      <c r="C1071" s="5"/>
      <c r="D1071" s="5"/>
      <c r="M1071" s="5"/>
      <c r="N1071" s="5"/>
      <c r="O1071" s="21"/>
      <c r="P1071" s="5"/>
      <c r="Q1071" s="5"/>
      <c r="R1071" s="5"/>
      <c r="S1071" s="5"/>
      <c r="T1071" s="5"/>
      <c r="AB1071" s="5"/>
      <c r="AC1071" s="5"/>
      <c r="AD1071" s="5"/>
      <c r="AE1071" s="5"/>
      <c r="AO1071" s="5"/>
      <c r="AP1071" s="5"/>
      <c r="AQ1071" s="21"/>
      <c r="AR1071" s="5"/>
      <c r="AS1071" s="5"/>
      <c r="AT1071" s="5"/>
      <c r="AU1071" s="5"/>
      <c r="AV1071" s="5"/>
      <c r="BD1071" s="5"/>
      <c r="BE1071" s="5"/>
      <c r="BF1071" s="5"/>
      <c r="BG1071" s="5"/>
    </row>
    <row r="1072" spans="1:59" ht="12.75" hidden="1" x14ac:dyDescent="0.35">
      <c r="A1072" s="5"/>
      <c r="B1072" s="5"/>
      <c r="C1072" s="5"/>
      <c r="D1072" s="5"/>
      <c r="M1072" s="5"/>
      <c r="N1072" s="5"/>
      <c r="O1072" s="21"/>
      <c r="P1072" s="5"/>
      <c r="Q1072" s="5"/>
      <c r="R1072" s="5"/>
      <c r="S1072" s="5"/>
      <c r="T1072" s="5"/>
      <c r="AB1072" s="5"/>
      <c r="AC1072" s="5"/>
      <c r="AD1072" s="5"/>
      <c r="AE1072" s="5"/>
      <c r="AO1072" s="5"/>
      <c r="AP1072" s="5"/>
      <c r="AQ1072" s="21"/>
      <c r="AR1072" s="5"/>
      <c r="AS1072" s="5"/>
      <c r="AT1072" s="5"/>
      <c r="AU1072" s="5"/>
      <c r="AV1072" s="5"/>
      <c r="BD1072" s="5"/>
      <c r="BE1072" s="5"/>
      <c r="BF1072" s="5"/>
      <c r="BG1072" s="5"/>
    </row>
    <row r="1073" spans="1:59" ht="12.75" hidden="1" x14ac:dyDescent="0.35">
      <c r="A1073" s="5"/>
      <c r="B1073" s="5"/>
      <c r="C1073" s="5"/>
      <c r="D1073" s="5"/>
      <c r="M1073" s="5"/>
      <c r="N1073" s="5"/>
      <c r="O1073" s="21"/>
      <c r="P1073" s="5"/>
      <c r="Q1073" s="5"/>
      <c r="R1073" s="5"/>
      <c r="S1073" s="5"/>
      <c r="T1073" s="5"/>
      <c r="AB1073" s="5"/>
      <c r="AC1073" s="5"/>
      <c r="AD1073" s="5"/>
      <c r="AE1073" s="5"/>
      <c r="AO1073" s="5"/>
      <c r="AP1073" s="5"/>
      <c r="AQ1073" s="21"/>
      <c r="AR1073" s="5"/>
      <c r="AS1073" s="5"/>
      <c r="AT1073" s="5"/>
      <c r="AU1073" s="5"/>
      <c r="AV1073" s="5"/>
      <c r="BD1073" s="5"/>
      <c r="BE1073" s="5"/>
      <c r="BF1073" s="5"/>
      <c r="BG1073" s="5"/>
    </row>
    <row r="1074" spans="1:59" ht="12.75" hidden="1" x14ac:dyDescent="0.35">
      <c r="A1074" s="5"/>
      <c r="B1074" s="5"/>
      <c r="C1074" s="5"/>
      <c r="D1074" s="5"/>
      <c r="M1074" s="5"/>
      <c r="N1074" s="5"/>
      <c r="O1074" s="21"/>
      <c r="P1074" s="5"/>
      <c r="Q1074" s="5"/>
      <c r="R1074" s="5"/>
      <c r="S1074" s="5"/>
      <c r="T1074" s="5"/>
      <c r="AB1074" s="5"/>
      <c r="AC1074" s="5"/>
      <c r="AD1074" s="5"/>
      <c r="AE1074" s="5"/>
      <c r="AO1074" s="5"/>
      <c r="AP1074" s="5"/>
      <c r="AQ1074" s="21"/>
      <c r="AR1074" s="5"/>
      <c r="AS1074" s="5"/>
      <c r="AT1074" s="5"/>
      <c r="AU1074" s="5"/>
      <c r="AV1074" s="5"/>
      <c r="BD1074" s="5"/>
      <c r="BE1074" s="5"/>
      <c r="BF1074" s="5"/>
      <c r="BG1074" s="5"/>
    </row>
    <row r="1075" spans="1:59" ht="12.75" hidden="1" x14ac:dyDescent="0.35">
      <c r="A1075" s="5"/>
      <c r="B1075" s="5"/>
      <c r="C1075" s="5"/>
      <c r="D1075" s="5"/>
      <c r="M1075" s="5"/>
      <c r="N1075" s="5"/>
      <c r="O1075" s="21"/>
      <c r="P1075" s="5"/>
      <c r="Q1075" s="5"/>
      <c r="R1075" s="5"/>
      <c r="S1075" s="5"/>
      <c r="T1075" s="5"/>
      <c r="AB1075" s="5"/>
      <c r="AC1075" s="5"/>
      <c r="AD1075" s="5"/>
      <c r="AE1075" s="5"/>
      <c r="AO1075" s="5"/>
      <c r="AP1075" s="5"/>
      <c r="AQ1075" s="21"/>
      <c r="AR1075" s="5"/>
      <c r="AS1075" s="5"/>
      <c r="AT1075" s="5"/>
      <c r="AU1075" s="5"/>
      <c r="AV1075" s="5"/>
      <c r="BD1075" s="5"/>
      <c r="BE1075" s="5"/>
      <c r="BF1075" s="5"/>
      <c r="BG1075" s="5"/>
    </row>
    <row r="1076" spans="1:59" ht="12.75" hidden="1" x14ac:dyDescent="0.35">
      <c r="A1076" s="5"/>
      <c r="B1076" s="5"/>
      <c r="C1076" s="5"/>
      <c r="D1076" s="5"/>
      <c r="M1076" s="5"/>
      <c r="N1076" s="5"/>
      <c r="O1076" s="21"/>
      <c r="P1076" s="5"/>
      <c r="Q1076" s="5"/>
      <c r="R1076" s="5"/>
      <c r="S1076" s="5"/>
      <c r="T1076" s="5"/>
      <c r="AB1076" s="5"/>
      <c r="AC1076" s="5"/>
      <c r="AD1076" s="5"/>
      <c r="AE1076" s="5"/>
      <c r="AO1076" s="5"/>
      <c r="AP1076" s="5"/>
      <c r="AQ1076" s="21"/>
      <c r="AR1076" s="5"/>
      <c r="AS1076" s="5"/>
      <c r="AT1076" s="5"/>
      <c r="AU1076" s="5"/>
      <c r="AV1076" s="5"/>
      <c r="BD1076" s="5"/>
      <c r="BE1076" s="5"/>
      <c r="BF1076" s="5"/>
      <c r="BG1076" s="5"/>
    </row>
    <row r="1077" spans="1:59" ht="12.75" hidden="1" x14ac:dyDescent="0.35">
      <c r="A1077" s="5"/>
      <c r="B1077" s="5"/>
      <c r="C1077" s="5"/>
      <c r="D1077" s="5"/>
      <c r="M1077" s="5"/>
      <c r="N1077" s="5"/>
      <c r="O1077" s="21"/>
      <c r="P1077" s="5"/>
      <c r="Q1077" s="5"/>
      <c r="R1077" s="5"/>
      <c r="S1077" s="5"/>
      <c r="T1077" s="5"/>
      <c r="AB1077" s="5"/>
      <c r="AC1077" s="5"/>
      <c r="AD1077" s="5"/>
      <c r="AE1077" s="5"/>
      <c r="AO1077" s="5"/>
      <c r="AP1077" s="5"/>
      <c r="AQ1077" s="21"/>
      <c r="AR1077" s="5"/>
      <c r="AS1077" s="5"/>
      <c r="AT1077" s="5"/>
      <c r="AU1077" s="5"/>
      <c r="AV1077" s="5"/>
      <c r="BD1077" s="5"/>
      <c r="BE1077" s="5"/>
      <c r="BF1077" s="5"/>
      <c r="BG1077" s="5"/>
    </row>
    <row r="1078" spans="1:59" ht="12.75" hidden="1" x14ac:dyDescent="0.35">
      <c r="A1078" s="5"/>
      <c r="B1078" s="5"/>
      <c r="C1078" s="5"/>
      <c r="D1078" s="5"/>
      <c r="M1078" s="5"/>
      <c r="N1078" s="5"/>
      <c r="O1078" s="21"/>
      <c r="P1078" s="5"/>
      <c r="Q1078" s="5"/>
      <c r="R1078" s="5"/>
      <c r="S1078" s="5"/>
      <c r="T1078" s="5"/>
      <c r="AB1078" s="5"/>
      <c r="AC1078" s="5"/>
      <c r="AD1078" s="5"/>
      <c r="AE1078" s="5"/>
      <c r="AO1078" s="5"/>
      <c r="AP1078" s="5"/>
      <c r="AQ1078" s="21"/>
      <c r="AR1078" s="5"/>
      <c r="AS1078" s="5"/>
      <c r="AT1078" s="5"/>
      <c r="AU1078" s="5"/>
      <c r="AV1078" s="5"/>
      <c r="BD1078" s="5"/>
      <c r="BE1078" s="5"/>
      <c r="BF1078" s="5"/>
      <c r="BG1078" s="5"/>
    </row>
    <row r="1079" spans="1:59" ht="12.75" hidden="1" x14ac:dyDescent="0.35">
      <c r="A1079" s="5"/>
      <c r="B1079" s="5"/>
      <c r="C1079" s="5"/>
      <c r="D1079" s="5"/>
      <c r="M1079" s="5"/>
      <c r="N1079" s="5"/>
      <c r="O1079" s="21"/>
      <c r="P1079" s="5"/>
      <c r="Q1079" s="5"/>
      <c r="R1079" s="5"/>
      <c r="S1079" s="5"/>
      <c r="T1079" s="5"/>
      <c r="AB1079" s="5"/>
      <c r="AC1079" s="5"/>
      <c r="AD1079" s="5"/>
      <c r="AE1079" s="5"/>
      <c r="AO1079" s="5"/>
      <c r="AP1079" s="5"/>
      <c r="AQ1079" s="21"/>
      <c r="AR1079" s="5"/>
      <c r="AS1079" s="5"/>
      <c r="AT1079" s="5"/>
      <c r="AU1079" s="5"/>
      <c r="AV1079" s="5"/>
      <c r="BD1079" s="5"/>
      <c r="BE1079" s="5"/>
      <c r="BF1079" s="5"/>
      <c r="BG1079" s="5"/>
    </row>
    <row r="1080" spans="1:59" ht="12.75" hidden="1" x14ac:dyDescent="0.35">
      <c r="A1080" s="5"/>
      <c r="B1080" s="5"/>
      <c r="C1080" s="5"/>
      <c r="D1080" s="5"/>
      <c r="M1080" s="5"/>
      <c r="N1080" s="5"/>
      <c r="O1080" s="21"/>
      <c r="P1080" s="5"/>
      <c r="Q1080" s="5"/>
      <c r="R1080" s="5"/>
      <c r="S1080" s="5"/>
      <c r="T1080" s="5"/>
      <c r="AB1080" s="5"/>
      <c r="AC1080" s="5"/>
      <c r="AD1080" s="5"/>
      <c r="AE1080" s="5"/>
      <c r="AO1080" s="5"/>
      <c r="AP1080" s="5"/>
      <c r="AQ1080" s="21"/>
      <c r="AR1080" s="5"/>
      <c r="AS1080" s="5"/>
      <c r="AT1080" s="5"/>
      <c r="AU1080" s="5"/>
      <c r="AV1080" s="5"/>
      <c r="BD1080" s="5"/>
      <c r="BE1080" s="5"/>
      <c r="BF1080" s="5"/>
      <c r="BG1080" s="5"/>
    </row>
    <row r="1081" spans="1:59" ht="12.75" hidden="1" x14ac:dyDescent="0.35">
      <c r="A1081" s="5"/>
      <c r="B1081" s="5"/>
      <c r="C1081" s="5"/>
      <c r="D1081" s="5"/>
      <c r="M1081" s="5"/>
      <c r="N1081" s="5"/>
      <c r="O1081" s="21"/>
      <c r="P1081" s="5"/>
      <c r="Q1081" s="5"/>
      <c r="R1081" s="5"/>
      <c r="S1081" s="5"/>
      <c r="T1081" s="5"/>
      <c r="AB1081" s="5"/>
      <c r="AC1081" s="5"/>
      <c r="AD1081" s="5"/>
      <c r="AE1081" s="5"/>
      <c r="AO1081" s="5"/>
      <c r="AP1081" s="5"/>
      <c r="AQ1081" s="21"/>
      <c r="AR1081" s="5"/>
      <c r="AS1081" s="5"/>
      <c r="AT1081" s="5"/>
      <c r="AU1081" s="5"/>
      <c r="AV1081" s="5"/>
      <c r="BD1081" s="5"/>
      <c r="BE1081" s="5"/>
      <c r="BF1081" s="5"/>
      <c r="BG1081" s="5"/>
    </row>
    <row r="1082" spans="1:59" ht="12.75" hidden="1" x14ac:dyDescent="0.35">
      <c r="A1082" s="5"/>
      <c r="B1082" s="5"/>
      <c r="C1082" s="5"/>
      <c r="D1082" s="5"/>
      <c r="M1082" s="5"/>
      <c r="N1082" s="5"/>
      <c r="O1082" s="21"/>
      <c r="P1082" s="5"/>
      <c r="Q1082" s="5"/>
      <c r="R1082" s="5"/>
      <c r="S1082" s="5"/>
      <c r="T1082" s="5"/>
      <c r="AB1082" s="5"/>
      <c r="AC1082" s="5"/>
      <c r="AD1082" s="5"/>
      <c r="AE1082" s="5"/>
      <c r="AO1082" s="5"/>
      <c r="AP1082" s="5"/>
      <c r="AQ1082" s="21"/>
      <c r="AR1082" s="5"/>
      <c r="AS1082" s="5"/>
      <c r="AT1082" s="5"/>
      <c r="AU1082" s="5"/>
      <c r="AV1082" s="5"/>
      <c r="BD1082" s="5"/>
      <c r="BE1082" s="5"/>
      <c r="BF1082" s="5"/>
      <c r="BG1082" s="5"/>
    </row>
    <row r="1083" spans="1:59" ht="12.75" hidden="1" x14ac:dyDescent="0.35">
      <c r="A1083" s="5"/>
      <c r="B1083" s="5"/>
      <c r="C1083" s="5"/>
      <c r="D1083" s="5"/>
      <c r="M1083" s="5"/>
      <c r="N1083" s="5"/>
      <c r="O1083" s="21"/>
      <c r="P1083" s="5"/>
      <c r="Q1083" s="5"/>
      <c r="R1083" s="5"/>
      <c r="S1083" s="5"/>
      <c r="T1083" s="5"/>
      <c r="AB1083" s="5"/>
      <c r="AC1083" s="5"/>
      <c r="AD1083" s="5"/>
      <c r="AE1083" s="5"/>
      <c r="AO1083" s="5"/>
      <c r="AP1083" s="5"/>
      <c r="AQ1083" s="21"/>
      <c r="AR1083" s="5"/>
      <c r="AS1083" s="5"/>
      <c r="AT1083" s="5"/>
      <c r="AU1083" s="5"/>
      <c r="AV1083" s="5"/>
      <c r="BD1083" s="5"/>
      <c r="BE1083" s="5"/>
      <c r="BF1083" s="5"/>
      <c r="BG1083" s="5"/>
    </row>
    <row r="1084" spans="1:59" ht="12.75" hidden="1" x14ac:dyDescent="0.35">
      <c r="A1084" s="5"/>
      <c r="B1084" s="5"/>
      <c r="C1084" s="5"/>
      <c r="D1084" s="5"/>
      <c r="M1084" s="5"/>
      <c r="N1084" s="5"/>
      <c r="O1084" s="21"/>
      <c r="P1084" s="5"/>
      <c r="Q1084" s="5"/>
      <c r="R1084" s="5"/>
      <c r="S1084" s="5"/>
      <c r="T1084" s="5"/>
      <c r="AB1084" s="5"/>
      <c r="AC1084" s="5"/>
      <c r="AD1084" s="5"/>
      <c r="AE1084" s="5"/>
      <c r="AO1084" s="5"/>
      <c r="AP1084" s="5"/>
      <c r="AQ1084" s="21"/>
      <c r="AR1084" s="5"/>
      <c r="AS1084" s="5"/>
      <c r="AT1084" s="5"/>
      <c r="AU1084" s="5"/>
      <c r="AV1084" s="5"/>
      <c r="BD1084" s="5"/>
      <c r="BE1084" s="5"/>
      <c r="BF1084" s="5"/>
      <c r="BG1084" s="5"/>
    </row>
    <row r="1085" spans="1:59" ht="12.75" hidden="1" x14ac:dyDescent="0.35">
      <c r="A1085" s="5"/>
      <c r="B1085" s="5"/>
      <c r="C1085" s="5"/>
      <c r="D1085" s="5"/>
      <c r="M1085" s="5"/>
      <c r="N1085" s="5"/>
      <c r="O1085" s="21"/>
      <c r="P1085" s="5"/>
      <c r="Q1085" s="5"/>
      <c r="R1085" s="5"/>
      <c r="S1085" s="5"/>
      <c r="T1085" s="5"/>
      <c r="AB1085" s="5"/>
      <c r="AC1085" s="5"/>
      <c r="AD1085" s="5"/>
      <c r="AE1085" s="5"/>
      <c r="AO1085" s="5"/>
      <c r="AP1085" s="5"/>
      <c r="AQ1085" s="21"/>
      <c r="AR1085" s="5"/>
      <c r="AS1085" s="5"/>
      <c r="AT1085" s="5"/>
      <c r="AU1085" s="5"/>
      <c r="AV1085" s="5"/>
      <c r="BD1085" s="5"/>
      <c r="BE1085" s="5"/>
      <c r="BF1085" s="5"/>
      <c r="BG1085" s="5"/>
    </row>
    <row r="1086" spans="1:59" ht="12.75" hidden="1" x14ac:dyDescent="0.35">
      <c r="A1086" s="5"/>
      <c r="B1086" s="5"/>
      <c r="C1086" s="5"/>
      <c r="D1086" s="5"/>
      <c r="M1086" s="5"/>
      <c r="N1086" s="5"/>
      <c r="O1086" s="21"/>
      <c r="P1086" s="5"/>
      <c r="Q1086" s="5"/>
      <c r="R1086" s="5"/>
      <c r="S1086" s="5"/>
      <c r="T1086" s="5"/>
      <c r="AB1086" s="5"/>
      <c r="AC1086" s="5"/>
      <c r="AD1086" s="5"/>
      <c r="AE1086" s="5"/>
      <c r="AO1086" s="5"/>
      <c r="AP1086" s="5"/>
      <c r="AQ1086" s="21"/>
      <c r="AR1086" s="5"/>
      <c r="AS1086" s="5"/>
      <c r="AT1086" s="5"/>
      <c r="AU1086" s="5"/>
      <c r="AV1086" s="5"/>
      <c r="BD1086" s="5"/>
      <c r="BE1086" s="5"/>
      <c r="BF1086" s="5"/>
      <c r="BG1086" s="5"/>
    </row>
    <row r="1087" spans="1:59" ht="12.75" hidden="1" x14ac:dyDescent="0.35">
      <c r="A1087" s="5"/>
      <c r="B1087" s="5"/>
      <c r="C1087" s="5"/>
      <c r="D1087" s="5"/>
      <c r="M1087" s="5"/>
      <c r="N1087" s="5"/>
      <c r="O1087" s="21"/>
      <c r="P1087" s="5"/>
      <c r="Q1087" s="5"/>
      <c r="R1087" s="5"/>
      <c r="S1087" s="5"/>
      <c r="T1087" s="5"/>
      <c r="AB1087" s="5"/>
      <c r="AC1087" s="5"/>
      <c r="AD1087" s="5"/>
      <c r="AE1087" s="5"/>
      <c r="AO1087" s="5"/>
      <c r="AP1087" s="5"/>
      <c r="AQ1087" s="21"/>
      <c r="AR1087" s="5"/>
      <c r="AS1087" s="5"/>
      <c r="AT1087" s="5"/>
      <c r="AU1087" s="5"/>
      <c r="AV1087" s="5"/>
      <c r="BD1087" s="5"/>
      <c r="BE1087" s="5"/>
      <c r="BF1087" s="5"/>
      <c r="BG1087" s="5"/>
    </row>
    <row r="1088" spans="1:59" ht="12.75" hidden="1" x14ac:dyDescent="0.35">
      <c r="A1088" s="5"/>
      <c r="B1088" s="5"/>
      <c r="C1088" s="5"/>
      <c r="D1088" s="5"/>
      <c r="M1088" s="5"/>
      <c r="N1088" s="5"/>
      <c r="O1088" s="21"/>
      <c r="P1088" s="5"/>
      <c r="Q1088" s="5"/>
      <c r="R1088" s="5"/>
      <c r="S1088" s="5"/>
      <c r="T1088" s="5"/>
      <c r="AB1088" s="5"/>
      <c r="AC1088" s="5"/>
      <c r="AD1088" s="5"/>
      <c r="AE1088" s="5"/>
      <c r="AO1088" s="5"/>
      <c r="AP1088" s="5"/>
      <c r="AQ1088" s="21"/>
      <c r="AR1088" s="5"/>
      <c r="AS1088" s="5"/>
      <c r="AT1088" s="5"/>
      <c r="AU1088" s="5"/>
      <c r="AV1088" s="5"/>
      <c r="BD1088" s="5"/>
      <c r="BE1088" s="5"/>
      <c r="BF1088" s="5"/>
      <c r="BG1088" s="5"/>
    </row>
    <row r="1089" spans="1:59" ht="12.75" hidden="1" x14ac:dyDescent="0.35">
      <c r="A1089" s="5"/>
      <c r="B1089" s="5"/>
      <c r="C1089" s="5"/>
      <c r="D1089" s="5"/>
      <c r="M1089" s="5"/>
      <c r="N1089" s="5"/>
      <c r="O1089" s="21"/>
      <c r="P1089" s="5"/>
      <c r="Q1089" s="5"/>
      <c r="R1089" s="5"/>
      <c r="S1089" s="5"/>
      <c r="T1089" s="5"/>
      <c r="AB1089" s="5"/>
      <c r="AC1089" s="5"/>
      <c r="AD1089" s="5"/>
      <c r="AE1089" s="5"/>
      <c r="AO1089" s="5"/>
      <c r="AP1089" s="5"/>
      <c r="AQ1089" s="21"/>
      <c r="AR1089" s="5"/>
      <c r="AS1089" s="5"/>
      <c r="AT1089" s="5"/>
      <c r="AU1089" s="5"/>
      <c r="AV1089" s="5"/>
      <c r="BD1089" s="5"/>
      <c r="BE1089" s="5"/>
      <c r="BF1089" s="5"/>
      <c r="BG1089" s="5"/>
    </row>
    <row r="1090" spans="1:59" ht="12.75" hidden="1" x14ac:dyDescent="0.35">
      <c r="A1090" s="5"/>
      <c r="B1090" s="5"/>
      <c r="C1090" s="5"/>
      <c r="D1090" s="5"/>
      <c r="M1090" s="5"/>
      <c r="N1090" s="5"/>
      <c r="O1090" s="21"/>
      <c r="P1090" s="5"/>
      <c r="Q1090" s="5"/>
      <c r="R1090" s="5"/>
      <c r="S1090" s="5"/>
      <c r="T1090" s="5"/>
      <c r="AB1090" s="5"/>
      <c r="AC1090" s="5"/>
      <c r="AD1090" s="5"/>
      <c r="AE1090" s="5"/>
      <c r="AO1090" s="5"/>
      <c r="AP1090" s="5"/>
      <c r="AQ1090" s="21"/>
      <c r="AR1090" s="5"/>
      <c r="AS1090" s="5"/>
      <c r="AT1090" s="5"/>
      <c r="AU1090" s="5"/>
      <c r="AV1090" s="5"/>
      <c r="BD1090" s="5"/>
      <c r="BE1090" s="5"/>
      <c r="BF1090" s="5"/>
      <c r="BG1090" s="5"/>
    </row>
    <row r="1091" spans="1:59" ht="12.75" hidden="1" x14ac:dyDescent="0.35">
      <c r="A1091" s="5"/>
      <c r="B1091" s="5"/>
      <c r="C1091" s="5"/>
      <c r="D1091" s="5"/>
      <c r="M1091" s="5"/>
      <c r="N1091" s="5"/>
      <c r="O1091" s="21"/>
      <c r="P1091" s="5"/>
      <c r="Q1091" s="5"/>
      <c r="R1091" s="5"/>
      <c r="S1091" s="5"/>
      <c r="T1091" s="5"/>
      <c r="AB1091" s="5"/>
      <c r="AC1091" s="5"/>
      <c r="AD1091" s="5"/>
      <c r="AE1091" s="5"/>
      <c r="AO1091" s="5"/>
      <c r="AP1091" s="5"/>
      <c r="AQ1091" s="21"/>
      <c r="AR1091" s="5"/>
      <c r="AS1091" s="5"/>
      <c r="AT1091" s="5"/>
      <c r="AU1091" s="5"/>
      <c r="AV1091" s="5"/>
      <c r="BD1091" s="5"/>
      <c r="BE1091" s="5"/>
      <c r="BF1091" s="5"/>
      <c r="BG1091" s="5"/>
    </row>
    <row r="1092" spans="1:59" ht="12.75" hidden="1" x14ac:dyDescent="0.35">
      <c r="A1092" s="5"/>
      <c r="B1092" s="5"/>
      <c r="C1092" s="5"/>
      <c r="D1092" s="5"/>
      <c r="M1092" s="5"/>
      <c r="N1092" s="5"/>
      <c r="O1092" s="21"/>
      <c r="P1092" s="5"/>
      <c r="Q1092" s="5"/>
      <c r="R1092" s="5"/>
      <c r="S1092" s="5"/>
      <c r="T1092" s="5"/>
      <c r="AB1092" s="5"/>
      <c r="AC1092" s="5"/>
      <c r="AD1092" s="5"/>
      <c r="AE1092" s="5"/>
      <c r="AO1092" s="5"/>
      <c r="AP1092" s="5"/>
      <c r="AQ1092" s="21"/>
      <c r="AR1092" s="5"/>
      <c r="AS1092" s="5"/>
      <c r="AT1092" s="5"/>
      <c r="AU1092" s="5"/>
      <c r="AV1092" s="5"/>
      <c r="BD1092" s="5"/>
      <c r="BE1092" s="5"/>
      <c r="BF1092" s="5"/>
      <c r="BG1092" s="5"/>
    </row>
    <row r="1093" spans="1:59" ht="12.75" hidden="1" x14ac:dyDescent="0.35">
      <c r="A1093" s="5"/>
      <c r="B1093" s="5"/>
      <c r="C1093" s="5"/>
      <c r="D1093" s="5"/>
      <c r="M1093" s="5"/>
      <c r="N1093" s="5"/>
      <c r="O1093" s="21"/>
      <c r="P1093" s="5"/>
      <c r="Q1093" s="5"/>
      <c r="R1093" s="5"/>
      <c r="S1093" s="5"/>
      <c r="T1093" s="5"/>
      <c r="AB1093" s="5"/>
      <c r="AC1093" s="5"/>
      <c r="AD1093" s="5"/>
      <c r="AE1093" s="5"/>
      <c r="AO1093" s="5"/>
      <c r="AP1093" s="5"/>
      <c r="AQ1093" s="21"/>
      <c r="AR1093" s="5"/>
      <c r="AS1093" s="5"/>
      <c r="AT1093" s="5"/>
      <c r="AU1093" s="5"/>
      <c r="AV1093" s="5"/>
      <c r="BD1093" s="5"/>
      <c r="BE1093" s="5"/>
      <c r="BF1093" s="5"/>
      <c r="BG1093" s="5"/>
    </row>
    <row r="1094" spans="1:59" ht="12.75" hidden="1" x14ac:dyDescent="0.35">
      <c r="A1094" s="5"/>
      <c r="B1094" s="5"/>
      <c r="C1094" s="5"/>
      <c r="D1094" s="5"/>
      <c r="M1094" s="5"/>
      <c r="N1094" s="5"/>
      <c r="O1094" s="21"/>
      <c r="P1094" s="5"/>
      <c r="Q1094" s="5"/>
      <c r="R1094" s="5"/>
      <c r="S1094" s="5"/>
      <c r="T1094" s="5"/>
      <c r="AB1094" s="5"/>
      <c r="AC1094" s="5"/>
      <c r="AD1094" s="5"/>
      <c r="AE1094" s="5"/>
      <c r="AO1094" s="5"/>
      <c r="AP1094" s="5"/>
      <c r="AQ1094" s="21"/>
      <c r="AR1094" s="5"/>
      <c r="AS1094" s="5"/>
      <c r="AT1094" s="5"/>
      <c r="AU1094" s="5"/>
      <c r="AV1094" s="5"/>
      <c r="BD1094" s="5"/>
      <c r="BE1094" s="5"/>
      <c r="BF1094" s="5"/>
      <c r="BG1094" s="5"/>
    </row>
    <row r="1095" spans="1:59" ht="12.75" hidden="1" x14ac:dyDescent="0.35">
      <c r="A1095" s="5"/>
      <c r="B1095" s="5"/>
      <c r="C1095" s="5"/>
      <c r="D1095" s="5"/>
      <c r="M1095" s="5"/>
      <c r="N1095" s="5"/>
      <c r="O1095" s="21"/>
      <c r="P1095" s="5"/>
      <c r="Q1095" s="5"/>
      <c r="R1095" s="5"/>
      <c r="S1095" s="5"/>
      <c r="T1095" s="5"/>
      <c r="AB1095" s="5"/>
      <c r="AC1095" s="5"/>
      <c r="AD1095" s="5"/>
      <c r="AE1095" s="5"/>
      <c r="AO1095" s="5"/>
      <c r="AP1095" s="5"/>
      <c r="AQ1095" s="21"/>
      <c r="AR1095" s="5"/>
      <c r="AS1095" s="5"/>
      <c r="AT1095" s="5"/>
      <c r="AU1095" s="5"/>
      <c r="AV1095" s="5"/>
      <c r="BD1095" s="5"/>
      <c r="BE1095" s="5"/>
      <c r="BF1095" s="5"/>
      <c r="BG1095" s="5"/>
    </row>
    <row r="1096" spans="1:59" ht="12.75" hidden="1" x14ac:dyDescent="0.35">
      <c r="A1096" s="5"/>
      <c r="B1096" s="5"/>
      <c r="C1096" s="5"/>
      <c r="D1096" s="5"/>
      <c r="M1096" s="5"/>
      <c r="N1096" s="5"/>
      <c r="O1096" s="21"/>
      <c r="P1096" s="5"/>
      <c r="Q1096" s="5"/>
      <c r="R1096" s="5"/>
      <c r="S1096" s="5"/>
      <c r="T1096" s="5"/>
      <c r="AB1096" s="5"/>
      <c r="AC1096" s="5"/>
      <c r="AD1096" s="5"/>
      <c r="AE1096" s="5"/>
      <c r="AO1096" s="5"/>
      <c r="AP1096" s="5"/>
      <c r="AQ1096" s="21"/>
      <c r="AR1096" s="5"/>
      <c r="AS1096" s="5"/>
      <c r="AT1096" s="5"/>
      <c r="AU1096" s="5"/>
      <c r="AV1096" s="5"/>
      <c r="BD1096" s="5"/>
      <c r="BE1096" s="5"/>
      <c r="BF1096" s="5"/>
      <c r="BG1096" s="5"/>
    </row>
    <row r="1097" spans="1:59" ht="12.75" hidden="1" x14ac:dyDescent="0.35">
      <c r="A1097" s="5"/>
      <c r="B1097" s="5"/>
      <c r="C1097" s="5"/>
      <c r="D1097" s="5"/>
      <c r="M1097" s="5"/>
      <c r="N1097" s="5"/>
      <c r="O1097" s="21"/>
      <c r="P1097" s="5"/>
      <c r="Q1097" s="5"/>
      <c r="R1097" s="5"/>
      <c r="S1097" s="5"/>
      <c r="T1097" s="5"/>
      <c r="AB1097" s="5"/>
      <c r="AC1097" s="5"/>
      <c r="AD1097" s="5"/>
      <c r="AE1097" s="5"/>
      <c r="AO1097" s="5"/>
      <c r="AP1097" s="5"/>
      <c r="AQ1097" s="21"/>
      <c r="AR1097" s="5"/>
      <c r="AS1097" s="5"/>
      <c r="AT1097" s="5"/>
      <c r="AU1097" s="5"/>
      <c r="AV1097" s="5"/>
      <c r="BD1097" s="5"/>
      <c r="BE1097" s="5"/>
      <c r="BF1097" s="5"/>
      <c r="BG1097" s="5"/>
    </row>
    <row r="1098" spans="1:59" ht="12.75" hidden="1" x14ac:dyDescent="0.35">
      <c r="A1098" s="5"/>
      <c r="B1098" s="5"/>
      <c r="C1098" s="5"/>
      <c r="D1098" s="5"/>
      <c r="M1098" s="5"/>
      <c r="N1098" s="5"/>
      <c r="O1098" s="21"/>
      <c r="P1098" s="5"/>
      <c r="Q1098" s="5"/>
      <c r="R1098" s="5"/>
      <c r="S1098" s="5"/>
      <c r="T1098" s="5"/>
      <c r="AB1098" s="5"/>
      <c r="AC1098" s="5"/>
      <c r="AD1098" s="5"/>
      <c r="AE1098" s="5"/>
      <c r="AO1098" s="5"/>
      <c r="AP1098" s="5"/>
      <c r="AQ1098" s="21"/>
      <c r="AR1098" s="5"/>
      <c r="AS1098" s="5"/>
      <c r="AT1098" s="5"/>
      <c r="AU1098" s="5"/>
      <c r="AV1098" s="5"/>
      <c r="BD1098" s="5"/>
      <c r="BE1098" s="5"/>
      <c r="BF1098" s="5"/>
      <c r="BG1098" s="5"/>
    </row>
    <row r="1099" spans="1:59" ht="12.75" hidden="1" x14ac:dyDescent="0.35">
      <c r="A1099" s="5"/>
      <c r="B1099" s="5"/>
      <c r="C1099" s="5"/>
      <c r="D1099" s="5"/>
      <c r="M1099" s="5"/>
      <c r="N1099" s="5"/>
      <c r="O1099" s="21"/>
      <c r="P1099" s="5"/>
      <c r="Q1099" s="5"/>
      <c r="R1099" s="5"/>
      <c r="S1099" s="5"/>
      <c r="T1099" s="5"/>
      <c r="AB1099" s="5"/>
      <c r="AC1099" s="5"/>
      <c r="AD1099" s="5"/>
      <c r="AE1099" s="5"/>
      <c r="AO1099" s="5"/>
      <c r="AP1099" s="5"/>
      <c r="AQ1099" s="21"/>
      <c r="AR1099" s="5"/>
      <c r="AS1099" s="5"/>
      <c r="AT1099" s="5"/>
      <c r="AU1099" s="5"/>
      <c r="AV1099" s="5"/>
      <c r="BD1099" s="5"/>
      <c r="BE1099" s="5"/>
      <c r="BF1099" s="5"/>
      <c r="BG1099" s="5"/>
    </row>
    <row r="1100" spans="1:59" ht="12.75" hidden="1" x14ac:dyDescent="0.35">
      <c r="A1100" s="5"/>
      <c r="B1100" s="5"/>
      <c r="C1100" s="5"/>
      <c r="D1100" s="5"/>
      <c r="M1100" s="5"/>
      <c r="N1100" s="5"/>
      <c r="O1100" s="21"/>
      <c r="P1100" s="5"/>
      <c r="Q1100" s="5"/>
      <c r="R1100" s="5"/>
      <c r="S1100" s="5"/>
      <c r="T1100" s="5"/>
      <c r="AB1100" s="5"/>
      <c r="AC1100" s="5"/>
      <c r="AD1100" s="5"/>
      <c r="AE1100" s="5"/>
      <c r="AO1100" s="5"/>
      <c r="AP1100" s="5"/>
      <c r="AQ1100" s="21"/>
      <c r="AR1100" s="5"/>
      <c r="AS1100" s="5"/>
      <c r="AT1100" s="5"/>
      <c r="AU1100" s="5"/>
      <c r="AV1100" s="5"/>
      <c r="BD1100" s="5"/>
      <c r="BE1100" s="5"/>
      <c r="BF1100" s="5"/>
      <c r="BG1100" s="5"/>
    </row>
    <row r="1101" spans="1:59" ht="12.75" hidden="1" x14ac:dyDescent="0.35">
      <c r="A1101" s="5"/>
      <c r="B1101" s="5"/>
      <c r="C1101" s="5"/>
      <c r="D1101" s="5"/>
      <c r="M1101" s="5"/>
      <c r="N1101" s="5"/>
      <c r="O1101" s="21"/>
      <c r="P1101" s="5"/>
      <c r="Q1101" s="5"/>
      <c r="R1101" s="5"/>
      <c r="S1101" s="5"/>
      <c r="T1101" s="5"/>
      <c r="AB1101" s="5"/>
      <c r="AC1101" s="5"/>
      <c r="AD1101" s="5"/>
      <c r="AE1101" s="5"/>
      <c r="AO1101" s="5"/>
      <c r="AP1101" s="5"/>
      <c r="AQ1101" s="21"/>
      <c r="AR1101" s="5"/>
      <c r="AS1101" s="5"/>
      <c r="AT1101" s="5"/>
      <c r="AU1101" s="5"/>
      <c r="AV1101" s="5"/>
      <c r="BD1101" s="5"/>
      <c r="BE1101" s="5"/>
      <c r="BF1101" s="5"/>
      <c r="BG1101" s="5"/>
    </row>
    <row r="1102" spans="1:59" ht="12.75" hidden="1" x14ac:dyDescent="0.35">
      <c r="A1102" s="5"/>
      <c r="B1102" s="5"/>
      <c r="C1102" s="5"/>
      <c r="D1102" s="5"/>
      <c r="M1102" s="5"/>
      <c r="N1102" s="5"/>
      <c r="O1102" s="21"/>
      <c r="P1102" s="5"/>
      <c r="Q1102" s="5"/>
      <c r="R1102" s="5"/>
      <c r="S1102" s="5"/>
      <c r="T1102" s="5"/>
      <c r="AB1102" s="5"/>
      <c r="AC1102" s="5"/>
      <c r="AD1102" s="5"/>
      <c r="AE1102" s="5"/>
      <c r="AO1102" s="5"/>
      <c r="AP1102" s="5"/>
      <c r="AQ1102" s="21"/>
      <c r="AR1102" s="5"/>
      <c r="AS1102" s="5"/>
      <c r="AT1102" s="5"/>
      <c r="AU1102" s="5"/>
      <c r="AV1102" s="5"/>
      <c r="BD1102" s="5"/>
      <c r="BE1102" s="5"/>
      <c r="BF1102" s="5"/>
      <c r="BG1102" s="5"/>
    </row>
    <row r="1103" spans="1:59" ht="12.75" hidden="1" x14ac:dyDescent="0.35">
      <c r="A1103" s="5"/>
      <c r="B1103" s="5"/>
      <c r="C1103" s="5"/>
      <c r="D1103" s="5"/>
      <c r="M1103" s="5"/>
      <c r="N1103" s="5"/>
      <c r="O1103" s="21"/>
      <c r="P1103" s="5"/>
      <c r="Q1103" s="5"/>
      <c r="R1103" s="5"/>
      <c r="S1103" s="5"/>
      <c r="T1103" s="5"/>
      <c r="AB1103" s="5"/>
      <c r="AC1103" s="5"/>
      <c r="AD1103" s="5"/>
      <c r="AE1103" s="5"/>
      <c r="AO1103" s="5"/>
      <c r="AP1103" s="5"/>
      <c r="AQ1103" s="21"/>
      <c r="AR1103" s="5"/>
      <c r="AS1103" s="5"/>
      <c r="AT1103" s="5"/>
      <c r="AU1103" s="5"/>
      <c r="AV1103" s="5"/>
      <c r="BD1103" s="5"/>
      <c r="BE1103" s="5"/>
      <c r="BF1103" s="5"/>
      <c r="BG1103" s="5"/>
    </row>
    <row r="1104" spans="1:59" ht="12.75" hidden="1" x14ac:dyDescent="0.35">
      <c r="A1104" s="5"/>
      <c r="B1104" s="5"/>
      <c r="C1104" s="5"/>
      <c r="D1104" s="5"/>
      <c r="M1104" s="5"/>
      <c r="N1104" s="5"/>
      <c r="O1104" s="21"/>
      <c r="P1104" s="5"/>
      <c r="Q1104" s="5"/>
      <c r="R1104" s="5"/>
      <c r="S1104" s="5"/>
      <c r="T1104" s="5"/>
      <c r="AB1104" s="5"/>
      <c r="AC1104" s="5"/>
      <c r="AD1104" s="5"/>
      <c r="AE1104" s="5"/>
      <c r="AO1104" s="5"/>
      <c r="AP1104" s="5"/>
      <c r="AQ1104" s="21"/>
      <c r="AR1104" s="5"/>
      <c r="AS1104" s="5"/>
      <c r="AT1104" s="5"/>
      <c r="AU1104" s="5"/>
      <c r="AV1104" s="5"/>
      <c r="BD1104" s="5"/>
      <c r="BE1104" s="5"/>
      <c r="BF1104" s="5"/>
      <c r="BG1104" s="5"/>
    </row>
    <row r="1105" spans="1:59" ht="12.75" hidden="1" x14ac:dyDescent="0.35">
      <c r="A1105" s="5"/>
      <c r="B1105" s="5"/>
      <c r="C1105" s="5"/>
      <c r="D1105" s="5"/>
      <c r="M1105" s="5"/>
      <c r="N1105" s="5"/>
      <c r="O1105" s="21"/>
      <c r="P1105" s="5"/>
      <c r="Q1105" s="5"/>
      <c r="R1105" s="5"/>
      <c r="S1105" s="5"/>
      <c r="T1105" s="5"/>
      <c r="AB1105" s="5"/>
      <c r="AC1105" s="5"/>
      <c r="AD1105" s="5"/>
      <c r="AE1105" s="5"/>
      <c r="AO1105" s="5"/>
      <c r="AP1105" s="5"/>
      <c r="AQ1105" s="21"/>
      <c r="AR1105" s="5"/>
      <c r="AS1105" s="5"/>
      <c r="AT1105" s="5"/>
      <c r="AU1105" s="5"/>
      <c r="AV1105" s="5"/>
      <c r="BD1105" s="5"/>
      <c r="BE1105" s="5"/>
      <c r="BF1105" s="5"/>
      <c r="BG1105" s="5"/>
    </row>
    <row r="1106" spans="1:59" ht="12.75" hidden="1" x14ac:dyDescent="0.35">
      <c r="A1106" s="5"/>
      <c r="B1106" s="5"/>
      <c r="C1106" s="5"/>
      <c r="D1106" s="5"/>
      <c r="M1106" s="5"/>
      <c r="N1106" s="5"/>
      <c r="O1106" s="21"/>
      <c r="P1106" s="5"/>
      <c r="Q1106" s="5"/>
      <c r="R1106" s="5"/>
      <c r="S1106" s="5"/>
      <c r="T1106" s="5"/>
      <c r="AB1106" s="5"/>
      <c r="AC1106" s="5"/>
      <c r="AD1106" s="5"/>
      <c r="AE1106" s="5"/>
      <c r="AO1106" s="5"/>
      <c r="AP1106" s="5"/>
      <c r="AQ1106" s="21"/>
      <c r="AR1106" s="5"/>
      <c r="AS1106" s="5"/>
      <c r="AT1106" s="5"/>
      <c r="AU1106" s="5"/>
      <c r="AV1106" s="5"/>
      <c r="BD1106" s="5"/>
      <c r="BE1106" s="5"/>
      <c r="BF1106" s="5"/>
      <c r="BG1106" s="5"/>
    </row>
    <row r="1107" spans="1:59" ht="12.75" hidden="1" x14ac:dyDescent="0.35">
      <c r="A1107" s="5"/>
      <c r="B1107" s="5"/>
      <c r="C1107" s="5"/>
      <c r="D1107" s="5"/>
      <c r="M1107" s="5"/>
      <c r="N1107" s="5"/>
      <c r="O1107" s="21"/>
      <c r="P1107" s="5"/>
      <c r="Q1107" s="5"/>
      <c r="R1107" s="5"/>
      <c r="S1107" s="5"/>
      <c r="T1107" s="5"/>
      <c r="AB1107" s="5"/>
      <c r="AC1107" s="5"/>
      <c r="AD1107" s="5"/>
      <c r="AE1107" s="5"/>
      <c r="AO1107" s="5"/>
      <c r="AP1107" s="5"/>
      <c r="AQ1107" s="21"/>
      <c r="AR1107" s="5"/>
      <c r="AS1107" s="5"/>
      <c r="AT1107" s="5"/>
      <c r="AU1107" s="5"/>
      <c r="AV1107" s="5"/>
      <c r="BD1107" s="5"/>
      <c r="BE1107" s="5"/>
      <c r="BF1107" s="5"/>
      <c r="BG1107" s="5"/>
    </row>
    <row r="1108" spans="1:59" ht="12.75" hidden="1" x14ac:dyDescent="0.35">
      <c r="A1108" s="5"/>
      <c r="B1108" s="5"/>
      <c r="C1108" s="5"/>
      <c r="D1108" s="5"/>
      <c r="M1108" s="5"/>
      <c r="N1108" s="5"/>
      <c r="O1108" s="21"/>
      <c r="P1108" s="5"/>
      <c r="Q1108" s="5"/>
      <c r="R1108" s="5"/>
      <c r="S1108" s="5"/>
      <c r="T1108" s="5"/>
      <c r="AB1108" s="5"/>
      <c r="AC1108" s="5"/>
      <c r="AD1108" s="5"/>
      <c r="AE1108" s="5"/>
      <c r="AO1108" s="5"/>
      <c r="AP1108" s="5"/>
      <c r="AQ1108" s="21"/>
      <c r="AR1108" s="5"/>
      <c r="AS1108" s="5"/>
      <c r="AT1108" s="5"/>
      <c r="AU1108" s="5"/>
      <c r="AV1108" s="5"/>
      <c r="BD1108" s="5"/>
      <c r="BE1108" s="5"/>
      <c r="BF1108" s="5"/>
      <c r="BG1108" s="5"/>
    </row>
    <row r="1109" spans="1:59" ht="12.75" hidden="1" x14ac:dyDescent="0.35">
      <c r="A1109" s="5"/>
      <c r="B1109" s="5"/>
      <c r="C1109" s="5"/>
      <c r="D1109" s="5"/>
      <c r="M1109" s="5"/>
      <c r="N1109" s="5"/>
      <c r="O1109" s="21"/>
      <c r="P1109" s="5"/>
      <c r="Q1109" s="5"/>
      <c r="R1109" s="5"/>
      <c r="S1109" s="5"/>
      <c r="T1109" s="5"/>
      <c r="AB1109" s="5"/>
      <c r="AC1109" s="5"/>
      <c r="AD1109" s="5"/>
      <c r="AE1109" s="5"/>
      <c r="AO1109" s="5"/>
      <c r="AP1109" s="5"/>
      <c r="AQ1109" s="21"/>
      <c r="AR1109" s="5"/>
      <c r="AS1109" s="5"/>
      <c r="AT1109" s="5"/>
      <c r="AU1109" s="5"/>
      <c r="AV1109" s="5"/>
      <c r="BD1109" s="5"/>
      <c r="BE1109" s="5"/>
      <c r="BF1109" s="5"/>
      <c r="BG1109" s="5"/>
    </row>
    <row r="1110" spans="1:59" ht="12.75" hidden="1" x14ac:dyDescent="0.35">
      <c r="A1110" s="5"/>
      <c r="B1110" s="5"/>
      <c r="C1110" s="5"/>
      <c r="D1110" s="5"/>
      <c r="M1110" s="5"/>
      <c r="N1110" s="5"/>
      <c r="O1110" s="21"/>
      <c r="P1110" s="5"/>
      <c r="Q1110" s="5"/>
      <c r="R1110" s="5"/>
      <c r="S1110" s="5"/>
      <c r="T1110" s="5"/>
      <c r="AB1110" s="5"/>
      <c r="AC1110" s="5"/>
      <c r="AD1110" s="5"/>
      <c r="AE1110" s="5"/>
      <c r="AO1110" s="5"/>
      <c r="AP1110" s="5"/>
      <c r="AQ1110" s="21"/>
      <c r="AR1110" s="5"/>
      <c r="AS1110" s="5"/>
      <c r="AT1110" s="5"/>
      <c r="AU1110" s="5"/>
      <c r="AV1110" s="5"/>
      <c r="BD1110" s="5"/>
      <c r="BE1110" s="5"/>
      <c r="BF1110" s="5"/>
      <c r="BG1110" s="5"/>
    </row>
    <row r="1111" spans="1:59" ht="12.75" hidden="1" x14ac:dyDescent="0.35">
      <c r="A1111" s="5"/>
      <c r="B1111" s="5"/>
      <c r="C1111" s="5"/>
      <c r="D1111" s="5"/>
      <c r="M1111" s="5"/>
      <c r="N1111" s="5"/>
      <c r="O1111" s="21"/>
      <c r="P1111" s="5"/>
      <c r="Q1111" s="5"/>
      <c r="R1111" s="5"/>
      <c r="S1111" s="5"/>
      <c r="T1111" s="5"/>
      <c r="AB1111" s="5"/>
      <c r="AC1111" s="5"/>
      <c r="AD1111" s="5"/>
      <c r="AE1111" s="5"/>
      <c r="AO1111" s="5"/>
      <c r="AP1111" s="5"/>
      <c r="AQ1111" s="21"/>
      <c r="AR1111" s="5"/>
      <c r="AS1111" s="5"/>
      <c r="AT1111" s="5"/>
      <c r="AU1111" s="5"/>
      <c r="AV1111" s="5"/>
      <c r="BD1111" s="5"/>
      <c r="BE1111" s="5"/>
      <c r="BF1111" s="5"/>
      <c r="BG1111" s="5"/>
    </row>
    <row r="1112" spans="1:59" ht="12.75" hidden="1" x14ac:dyDescent="0.35">
      <c r="A1112" s="5"/>
      <c r="B1112" s="5"/>
      <c r="C1112" s="5"/>
      <c r="D1112" s="5"/>
      <c r="M1112" s="5"/>
      <c r="N1112" s="5"/>
      <c r="O1112" s="21"/>
      <c r="P1112" s="5"/>
      <c r="Q1112" s="5"/>
      <c r="R1112" s="5"/>
      <c r="S1112" s="5"/>
      <c r="T1112" s="5"/>
      <c r="AB1112" s="5"/>
      <c r="AC1112" s="5"/>
      <c r="AD1112" s="5"/>
      <c r="AE1112" s="5"/>
      <c r="AO1112" s="5"/>
      <c r="AP1112" s="5"/>
      <c r="AQ1112" s="21"/>
      <c r="AR1112" s="5"/>
      <c r="AS1112" s="5"/>
      <c r="AT1112" s="5"/>
      <c r="AU1112" s="5"/>
      <c r="AV1112" s="5"/>
      <c r="BD1112" s="5"/>
      <c r="BE1112" s="5"/>
      <c r="BF1112" s="5"/>
      <c r="BG1112" s="5"/>
    </row>
    <row r="1113" spans="1:59" ht="12.75" hidden="1" x14ac:dyDescent="0.35">
      <c r="A1113" s="5"/>
      <c r="B1113" s="5"/>
      <c r="C1113" s="5"/>
      <c r="D1113" s="5"/>
      <c r="M1113" s="5"/>
      <c r="N1113" s="5"/>
      <c r="O1113" s="21"/>
      <c r="P1113" s="5"/>
      <c r="Q1113" s="5"/>
      <c r="R1113" s="5"/>
      <c r="S1113" s="5"/>
      <c r="T1113" s="5"/>
      <c r="AB1113" s="5"/>
      <c r="AC1113" s="5"/>
      <c r="AD1113" s="5"/>
      <c r="AE1113" s="5"/>
      <c r="AO1113" s="5"/>
      <c r="AP1113" s="5"/>
      <c r="AQ1113" s="21"/>
      <c r="AR1113" s="5"/>
      <c r="AS1113" s="5"/>
      <c r="AT1113" s="5"/>
      <c r="AU1113" s="5"/>
      <c r="AV1113" s="5"/>
      <c r="BD1113" s="5"/>
      <c r="BE1113" s="5"/>
      <c r="BF1113" s="5"/>
      <c r="BG1113" s="5"/>
    </row>
    <row r="1114" spans="1:59" ht="12.75" hidden="1" x14ac:dyDescent="0.35">
      <c r="A1114" s="5"/>
      <c r="B1114" s="5"/>
      <c r="C1114" s="5"/>
      <c r="D1114" s="5"/>
      <c r="M1114" s="5"/>
      <c r="N1114" s="5"/>
      <c r="O1114" s="21"/>
      <c r="P1114" s="5"/>
      <c r="Q1114" s="5"/>
      <c r="R1114" s="5"/>
      <c r="S1114" s="5"/>
      <c r="T1114" s="5"/>
      <c r="AB1114" s="5"/>
      <c r="AC1114" s="5"/>
      <c r="AD1114" s="5"/>
      <c r="AE1114" s="5"/>
      <c r="AO1114" s="5"/>
      <c r="AP1114" s="5"/>
      <c r="AQ1114" s="21"/>
      <c r="AR1114" s="5"/>
      <c r="AS1114" s="5"/>
      <c r="AT1114" s="5"/>
      <c r="AU1114" s="5"/>
      <c r="AV1114" s="5"/>
      <c r="BD1114" s="5"/>
      <c r="BE1114" s="5"/>
      <c r="BF1114" s="5"/>
      <c r="BG1114" s="5"/>
    </row>
    <row r="1115" spans="1:59" ht="12.75" hidden="1" x14ac:dyDescent="0.35">
      <c r="A1115" s="5"/>
      <c r="B1115" s="5"/>
      <c r="C1115" s="5"/>
      <c r="D1115" s="5"/>
      <c r="M1115" s="5"/>
      <c r="N1115" s="5"/>
      <c r="O1115" s="21"/>
      <c r="P1115" s="5"/>
      <c r="Q1115" s="5"/>
      <c r="R1115" s="5"/>
      <c r="S1115" s="5"/>
      <c r="T1115" s="5"/>
      <c r="AB1115" s="5"/>
      <c r="AC1115" s="5"/>
      <c r="AD1115" s="5"/>
      <c r="AE1115" s="5"/>
      <c r="AO1115" s="5"/>
      <c r="AP1115" s="5"/>
      <c r="AQ1115" s="21"/>
      <c r="AR1115" s="5"/>
      <c r="AS1115" s="5"/>
      <c r="AT1115" s="5"/>
      <c r="AU1115" s="5"/>
      <c r="AV1115" s="5"/>
      <c r="BD1115" s="5"/>
      <c r="BE1115" s="5"/>
      <c r="BF1115" s="5"/>
      <c r="BG1115" s="5"/>
    </row>
    <row r="1116" spans="1:59" ht="12.75" hidden="1" x14ac:dyDescent="0.35">
      <c r="A1116" s="5"/>
      <c r="B1116" s="5"/>
      <c r="C1116" s="5"/>
      <c r="D1116" s="5"/>
      <c r="M1116" s="5"/>
      <c r="N1116" s="5"/>
      <c r="O1116" s="21"/>
      <c r="P1116" s="5"/>
      <c r="Q1116" s="5"/>
      <c r="R1116" s="5"/>
      <c r="S1116" s="5"/>
      <c r="T1116" s="5"/>
      <c r="AB1116" s="5"/>
      <c r="AC1116" s="5"/>
      <c r="AD1116" s="5"/>
      <c r="AE1116" s="5"/>
      <c r="AO1116" s="5"/>
      <c r="AP1116" s="5"/>
      <c r="AQ1116" s="21"/>
      <c r="AR1116" s="5"/>
      <c r="AS1116" s="5"/>
      <c r="AT1116" s="5"/>
      <c r="AU1116" s="5"/>
      <c r="AV1116" s="5"/>
      <c r="BD1116" s="5"/>
      <c r="BE1116" s="5"/>
      <c r="BF1116" s="5"/>
      <c r="BG1116" s="5"/>
    </row>
    <row r="1117" spans="1:59" ht="12.75" hidden="1" x14ac:dyDescent="0.35">
      <c r="A1117" s="5"/>
      <c r="B1117" s="5"/>
      <c r="C1117" s="5"/>
      <c r="D1117" s="5"/>
      <c r="M1117" s="5"/>
      <c r="N1117" s="5"/>
      <c r="O1117" s="21"/>
      <c r="P1117" s="5"/>
      <c r="Q1117" s="5"/>
      <c r="R1117" s="5"/>
      <c r="S1117" s="5"/>
      <c r="T1117" s="5"/>
      <c r="AB1117" s="5"/>
      <c r="AC1117" s="5"/>
      <c r="AD1117" s="5"/>
      <c r="AE1117" s="5"/>
      <c r="AO1117" s="5"/>
      <c r="AP1117" s="5"/>
      <c r="AQ1117" s="21"/>
      <c r="AR1117" s="5"/>
      <c r="AS1117" s="5"/>
      <c r="AT1117" s="5"/>
      <c r="AU1117" s="5"/>
      <c r="AV1117" s="5"/>
      <c r="BD1117" s="5"/>
      <c r="BE1117" s="5"/>
      <c r="BF1117" s="5"/>
      <c r="BG1117" s="5"/>
    </row>
    <row r="1118" spans="1:59" ht="12.75" hidden="1" x14ac:dyDescent="0.35">
      <c r="A1118" s="5"/>
      <c r="B1118" s="5"/>
      <c r="C1118" s="5"/>
      <c r="D1118" s="5"/>
      <c r="M1118" s="5"/>
      <c r="N1118" s="5"/>
      <c r="O1118" s="21"/>
      <c r="P1118" s="5"/>
      <c r="Q1118" s="5"/>
      <c r="R1118" s="5"/>
      <c r="S1118" s="5"/>
      <c r="T1118" s="5"/>
      <c r="AB1118" s="5"/>
      <c r="AC1118" s="5"/>
      <c r="AD1118" s="5"/>
      <c r="AE1118" s="5"/>
      <c r="AO1118" s="5"/>
      <c r="AP1118" s="5"/>
      <c r="AQ1118" s="21"/>
      <c r="AR1118" s="5"/>
      <c r="AS1118" s="5"/>
      <c r="AT1118" s="5"/>
      <c r="AU1118" s="5"/>
      <c r="AV1118" s="5"/>
      <c r="BD1118" s="5"/>
      <c r="BE1118" s="5"/>
      <c r="BF1118" s="5"/>
      <c r="BG1118" s="5"/>
    </row>
    <row r="1119" spans="1:59" ht="12.75" hidden="1" x14ac:dyDescent="0.35">
      <c r="A1119" s="5"/>
      <c r="B1119" s="5"/>
      <c r="C1119" s="5"/>
      <c r="D1119" s="5"/>
      <c r="M1119" s="5"/>
      <c r="N1119" s="5"/>
      <c r="O1119" s="21"/>
      <c r="P1119" s="5"/>
      <c r="Q1119" s="5"/>
      <c r="R1119" s="5"/>
      <c r="S1119" s="5"/>
      <c r="T1119" s="5"/>
      <c r="AB1119" s="5"/>
      <c r="AC1119" s="5"/>
      <c r="AD1119" s="5"/>
      <c r="AE1119" s="5"/>
      <c r="AO1119" s="5"/>
      <c r="AP1119" s="5"/>
      <c r="AQ1119" s="21"/>
      <c r="AR1119" s="5"/>
      <c r="AS1119" s="5"/>
      <c r="AT1119" s="5"/>
      <c r="AU1119" s="5"/>
      <c r="AV1119" s="5"/>
      <c r="BD1119" s="5"/>
      <c r="BE1119" s="5"/>
      <c r="BF1119" s="5"/>
      <c r="BG1119" s="5"/>
    </row>
    <row r="1120" spans="1:59" ht="12.75" hidden="1" x14ac:dyDescent="0.35">
      <c r="A1120" s="5"/>
      <c r="B1120" s="5"/>
      <c r="C1120" s="5"/>
      <c r="D1120" s="5"/>
      <c r="M1120" s="5"/>
      <c r="N1120" s="5"/>
      <c r="O1120" s="21"/>
      <c r="P1120" s="5"/>
      <c r="Q1120" s="5"/>
      <c r="R1120" s="5"/>
      <c r="S1120" s="5"/>
      <c r="T1120" s="5"/>
      <c r="AB1120" s="5"/>
      <c r="AC1120" s="5"/>
      <c r="AD1120" s="5"/>
      <c r="AE1120" s="5"/>
      <c r="AO1120" s="5"/>
      <c r="AP1120" s="5"/>
      <c r="AQ1120" s="21"/>
      <c r="AR1120" s="5"/>
      <c r="AS1120" s="5"/>
      <c r="AT1120" s="5"/>
      <c r="AU1120" s="5"/>
      <c r="AV1120" s="5"/>
      <c r="BD1120" s="5"/>
      <c r="BE1120" s="5"/>
      <c r="BF1120" s="5"/>
      <c r="BG1120" s="5"/>
    </row>
    <row r="1121" spans="1:59" ht="12.75" hidden="1" x14ac:dyDescent="0.35">
      <c r="A1121" s="5"/>
      <c r="B1121" s="5"/>
      <c r="C1121" s="5"/>
      <c r="D1121" s="5"/>
      <c r="M1121" s="5"/>
      <c r="N1121" s="5"/>
      <c r="O1121" s="21"/>
      <c r="P1121" s="5"/>
      <c r="Q1121" s="5"/>
      <c r="R1121" s="5"/>
      <c r="S1121" s="5"/>
      <c r="T1121" s="5"/>
      <c r="AB1121" s="5"/>
      <c r="AC1121" s="5"/>
      <c r="AD1121" s="5"/>
      <c r="AE1121" s="5"/>
      <c r="AO1121" s="5"/>
      <c r="AP1121" s="5"/>
      <c r="AQ1121" s="21"/>
      <c r="AR1121" s="5"/>
      <c r="AS1121" s="5"/>
      <c r="AT1121" s="5"/>
      <c r="AU1121" s="5"/>
      <c r="AV1121" s="5"/>
      <c r="BD1121" s="5"/>
      <c r="BE1121" s="5"/>
      <c r="BF1121" s="5"/>
      <c r="BG1121" s="5"/>
    </row>
    <row r="1122" spans="1:59" ht="12.75" hidden="1" x14ac:dyDescent="0.35">
      <c r="A1122" s="5"/>
      <c r="B1122" s="5"/>
      <c r="C1122" s="5"/>
      <c r="D1122" s="5"/>
      <c r="M1122" s="5"/>
      <c r="N1122" s="5"/>
      <c r="O1122" s="21"/>
      <c r="P1122" s="5"/>
      <c r="Q1122" s="5"/>
      <c r="R1122" s="5"/>
      <c r="S1122" s="5"/>
      <c r="T1122" s="5"/>
      <c r="AB1122" s="5"/>
      <c r="AC1122" s="5"/>
      <c r="AD1122" s="5"/>
      <c r="AE1122" s="5"/>
      <c r="AO1122" s="5"/>
      <c r="AP1122" s="5"/>
      <c r="AQ1122" s="21"/>
      <c r="AR1122" s="5"/>
      <c r="AS1122" s="5"/>
      <c r="AT1122" s="5"/>
      <c r="AU1122" s="5"/>
      <c r="AV1122" s="5"/>
      <c r="BD1122" s="5"/>
      <c r="BE1122" s="5"/>
      <c r="BF1122" s="5"/>
      <c r="BG1122" s="5"/>
    </row>
    <row r="1123" spans="1:59" ht="12.75" hidden="1" x14ac:dyDescent="0.35">
      <c r="A1123" s="5"/>
      <c r="B1123" s="5"/>
      <c r="C1123" s="5"/>
      <c r="D1123" s="5"/>
      <c r="M1123" s="5"/>
      <c r="N1123" s="5"/>
      <c r="O1123" s="21"/>
      <c r="P1123" s="5"/>
      <c r="Q1123" s="5"/>
      <c r="R1123" s="5"/>
      <c r="S1123" s="5"/>
      <c r="T1123" s="5"/>
      <c r="AB1123" s="5"/>
      <c r="AC1123" s="5"/>
      <c r="AD1123" s="5"/>
      <c r="AE1123" s="5"/>
      <c r="AO1123" s="5"/>
      <c r="AP1123" s="5"/>
      <c r="AQ1123" s="21"/>
      <c r="AR1123" s="5"/>
      <c r="AS1123" s="5"/>
      <c r="AT1123" s="5"/>
      <c r="AU1123" s="5"/>
      <c r="AV1123" s="5"/>
      <c r="BD1123" s="5"/>
      <c r="BE1123" s="5"/>
      <c r="BF1123" s="5"/>
      <c r="BG1123" s="5"/>
    </row>
    <row r="1124" spans="1:59" ht="12.75" hidden="1" x14ac:dyDescent="0.35">
      <c r="A1124" s="5"/>
      <c r="B1124" s="5"/>
      <c r="C1124" s="5"/>
      <c r="D1124" s="5"/>
      <c r="M1124" s="5"/>
      <c r="N1124" s="5"/>
      <c r="O1124" s="21"/>
      <c r="P1124" s="5"/>
      <c r="Q1124" s="5"/>
      <c r="R1124" s="5"/>
      <c r="S1124" s="5"/>
      <c r="T1124" s="5"/>
      <c r="AB1124" s="5"/>
      <c r="AC1124" s="5"/>
      <c r="AD1124" s="5"/>
      <c r="AE1124" s="5"/>
      <c r="AO1124" s="5"/>
      <c r="AP1124" s="5"/>
      <c r="AQ1124" s="21"/>
      <c r="AR1124" s="5"/>
      <c r="AS1124" s="5"/>
      <c r="AT1124" s="5"/>
      <c r="AU1124" s="5"/>
      <c r="AV1124" s="5"/>
      <c r="BD1124" s="5"/>
      <c r="BE1124" s="5"/>
      <c r="BF1124" s="5"/>
      <c r="BG1124" s="5"/>
    </row>
    <row r="1125" spans="1:59" ht="12.75" hidden="1" x14ac:dyDescent="0.35">
      <c r="A1125" s="5"/>
      <c r="B1125" s="5"/>
      <c r="C1125" s="5"/>
      <c r="D1125" s="5"/>
      <c r="M1125" s="5"/>
      <c r="N1125" s="5"/>
      <c r="O1125" s="21"/>
      <c r="P1125" s="5"/>
      <c r="Q1125" s="5"/>
      <c r="R1125" s="5"/>
      <c r="S1125" s="5"/>
      <c r="T1125" s="5"/>
      <c r="AB1125" s="5"/>
      <c r="AC1125" s="5"/>
      <c r="AD1125" s="5"/>
      <c r="AE1125" s="5"/>
      <c r="AO1125" s="5"/>
      <c r="AP1125" s="5"/>
      <c r="AQ1125" s="21"/>
      <c r="AR1125" s="5"/>
      <c r="AS1125" s="5"/>
      <c r="AT1125" s="5"/>
      <c r="AU1125" s="5"/>
      <c r="AV1125" s="5"/>
      <c r="BD1125" s="5"/>
      <c r="BE1125" s="5"/>
      <c r="BF1125" s="5"/>
      <c r="BG1125" s="5"/>
    </row>
    <row r="1126" spans="1:59" ht="12.75" hidden="1" x14ac:dyDescent="0.35">
      <c r="A1126" s="5"/>
      <c r="B1126" s="5"/>
      <c r="C1126" s="5"/>
      <c r="D1126" s="5"/>
      <c r="M1126" s="5"/>
      <c r="N1126" s="5"/>
      <c r="O1126" s="21"/>
      <c r="P1126" s="5"/>
      <c r="Q1126" s="5"/>
      <c r="R1126" s="5"/>
      <c r="S1126" s="5"/>
      <c r="T1126" s="5"/>
      <c r="AB1126" s="5"/>
      <c r="AC1126" s="5"/>
      <c r="AD1126" s="5"/>
      <c r="AE1126" s="5"/>
      <c r="AO1126" s="5"/>
      <c r="AP1126" s="5"/>
      <c r="AQ1126" s="21"/>
      <c r="AR1126" s="5"/>
      <c r="AS1126" s="5"/>
      <c r="AT1126" s="5"/>
      <c r="AU1126" s="5"/>
      <c r="AV1126" s="5"/>
      <c r="BD1126" s="5"/>
      <c r="BE1126" s="5"/>
      <c r="BF1126" s="5"/>
      <c r="BG1126" s="5"/>
    </row>
    <row r="1127" spans="1:59" ht="12.75" hidden="1" x14ac:dyDescent="0.35">
      <c r="A1127" s="5"/>
      <c r="B1127" s="5"/>
      <c r="C1127" s="5"/>
      <c r="D1127" s="5"/>
      <c r="M1127" s="5"/>
      <c r="N1127" s="5"/>
      <c r="O1127" s="21"/>
      <c r="P1127" s="5"/>
      <c r="Q1127" s="5"/>
      <c r="R1127" s="5"/>
      <c r="S1127" s="5"/>
      <c r="T1127" s="5"/>
      <c r="AB1127" s="5"/>
      <c r="AC1127" s="5"/>
      <c r="AD1127" s="5"/>
      <c r="AE1127" s="5"/>
      <c r="AO1127" s="5"/>
      <c r="AP1127" s="5"/>
      <c r="AQ1127" s="21"/>
      <c r="AR1127" s="5"/>
      <c r="AS1127" s="5"/>
      <c r="AT1127" s="5"/>
      <c r="AU1127" s="5"/>
      <c r="AV1127" s="5"/>
      <c r="BD1127" s="5"/>
      <c r="BE1127" s="5"/>
      <c r="BF1127" s="5"/>
      <c r="BG1127" s="5"/>
    </row>
    <row r="1128" spans="1:59" ht="12.75" hidden="1" x14ac:dyDescent="0.35">
      <c r="A1128" s="5"/>
      <c r="B1128" s="5"/>
      <c r="C1128" s="5"/>
      <c r="D1128" s="5"/>
      <c r="M1128" s="5"/>
      <c r="N1128" s="5"/>
      <c r="O1128" s="21"/>
      <c r="P1128" s="5"/>
      <c r="Q1128" s="5"/>
      <c r="R1128" s="5"/>
      <c r="S1128" s="5"/>
      <c r="T1128" s="5"/>
      <c r="AB1128" s="5"/>
      <c r="AC1128" s="5"/>
      <c r="AD1128" s="5"/>
      <c r="AE1128" s="5"/>
      <c r="AO1128" s="5"/>
      <c r="AP1128" s="5"/>
      <c r="AQ1128" s="21"/>
      <c r="AR1128" s="5"/>
      <c r="AS1128" s="5"/>
      <c r="AT1128" s="5"/>
      <c r="AU1128" s="5"/>
      <c r="AV1128" s="5"/>
      <c r="BD1128" s="5"/>
      <c r="BE1128" s="5"/>
      <c r="BF1128" s="5"/>
      <c r="BG1128" s="5"/>
    </row>
    <row r="1129" spans="1:59" ht="12.75" hidden="1" x14ac:dyDescent="0.35">
      <c r="A1129" s="5"/>
      <c r="B1129" s="5"/>
      <c r="C1129" s="5"/>
      <c r="D1129" s="5"/>
      <c r="M1129" s="5"/>
      <c r="N1129" s="5"/>
      <c r="O1129" s="21"/>
      <c r="P1129" s="5"/>
      <c r="Q1129" s="5"/>
      <c r="R1129" s="5"/>
      <c r="S1129" s="5"/>
      <c r="T1129" s="5"/>
      <c r="AB1129" s="5"/>
      <c r="AC1129" s="5"/>
      <c r="AD1129" s="5"/>
      <c r="AE1129" s="5"/>
      <c r="AO1129" s="5"/>
      <c r="AP1129" s="5"/>
      <c r="AQ1129" s="21"/>
      <c r="AR1129" s="5"/>
      <c r="AS1129" s="5"/>
      <c r="AT1129" s="5"/>
      <c r="AU1129" s="5"/>
      <c r="AV1129" s="5"/>
      <c r="BD1129" s="5"/>
      <c r="BE1129" s="5"/>
      <c r="BF1129" s="5"/>
      <c r="BG1129" s="5"/>
    </row>
    <row r="1130" spans="1:59" ht="12.75" hidden="1" x14ac:dyDescent="0.35">
      <c r="A1130" s="5"/>
      <c r="B1130" s="5"/>
      <c r="C1130" s="5"/>
      <c r="D1130" s="5"/>
      <c r="M1130" s="5"/>
      <c r="N1130" s="5"/>
      <c r="O1130" s="21"/>
      <c r="P1130" s="5"/>
      <c r="Q1130" s="5"/>
      <c r="R1130" s="5"/>
      <c r="S1130" s="5"/>
      <c r="T1130" s="5"/>
      <c r="AB1130" s="5"/>
      <c r="AC1130" s="5"/>
      <c r="AD1130" s="5"/>
      <c r="AE1130" s="5"/>
      <c r="AO1130" s="5"/>
      <c r="AP1130" s="5"/>
      <c r="AQ1130" s="21"/>
      <c r="AR1130" s="5"/>
      <c r="AS1130" s="5"/>
      <c r="AT1130" s="5"/>
      <c r="AU1130" s="5"/>
      <c r="AV1130" s="5"/>
      <c r="BD1130" s="5"/>
      <c r="BE1130" s="5"/>
      <c r="BF1130" s="5"/>
      <c r="BG1130" s="5"/>
    </row>
    <row r="1131" spans="1:59" ht="12.75" hidden="1" x14ac:dyDescent="0.35">
      <c r="A1131" s="5"/>
      <c r="B1131" s="5"/>
      <c r="C1131" s="5"/>
      <c r="D1131" s="5"/>
      <c r="M1131" s="5"/>
      <c r="N1131" s="5"/>
      <c r="O1131" s="21"/>
      <c r="P1131" s="5"/>
      <c r="Q1131" s="5"/>
      <c r="R1131" s="5"/>
      <c r="S1131" s="5"/>
      <c r="T1131" s="5"/>
      <c r="AB1131" s="5"/>
      <c r="AC1131" s="5"/>
      <c r="AD1131" s="5"/>
      <c r="AE1131" s="5"/>
      <c r="AO1131" s="5"/>
      <c r="AP1131" s="5"/>
      <c r="AQ1131" s="21"/>
      <c r="AR1131" s="5"/>
      <c r="AS1131" s="5"/>
      <c r="AT1131" s="5"/>
      <c r="AU1131" s="5"/>
      <c r="AV1131" s="5"/>
      <c r="BD1131" s="5"/>
      <c r="BE1131" s="5"/>
      <c r="BF1131" s="5"/>
      <c r="BG1131" s="5"/>
    </row>
    <row r="1132" spans="1:59" ht="12.75" hidden="1" x14ac:dyDescent="0.35">
      <c r="A1132" s="5"/>
      <c r="B1132" s="5"/>
      <c r="C1132" s="5"/>
      <c r="D1132" s="5"/>
      <c r="M1132" s="5"/>
      <c r="N1132" s="5"/>
      <c r="O1132" s="21"/>
      <c r="P1132" s="5"/>
      <c r="Q1132" s="5"/>
      <c r="R1132" s="5"/>
      <c r="S1132" s="5"/>
      <c r="T1132" s="5"/>
      <c r="AB1132" s="5"/>
      <c r="AC1132" s="5"/>
      <c r="AD1132" s="5"/>
      <c r="AE1132" s="5"/>
      <c r="AO1132" s="5"/>
      <c r="AP1132" s="5"/>
      <c r="AQ1132" s="21"/>
      <c r="AR1132" s="5"/>
      <c r="AS1132" s="5"/>
      <c r="AT1132" s="5"/>
      <c r="AU1132" s="5"/>
      <c r="AV1132" s="5"/>
      <c r="BD1132" s="5"/>
      <c r="BE1132" s="5"/>
      <c r="BF1132" s="5"/>
      <c r="BG1132" s="5"/>
    </row>
    <row r="1133" spans="1:59" ht="12.75" hidden="1" x14ac:dyDescent="0.35">
      <c r="A1133" s="5"/>
      <c r="B1133" s="5"/>
      <c r="C1133" s="5"/>
      <c r="D1133" s="5"/>
      <c r="M1133" s="5"/>
      <c r="N1133" s="5"/>
      <c r="O1133" s="21"/>
      <c r="P1133" s="5"/>
      <c r="Q1133" s="5"/>
      <c r="R1133" s="5"/>
      <c r="S1133" s="5"/>
      <c r="T1133" s="5"/>
      <c r="AB1133" s="5"/>
      <c r="AC1133" s="5"/>
      <c r="AD1133" s="5"/>
      <c r="AE1133" s="5"/>
      <c r="AO1133" s="5"/>
      <c r="AP1133" s="5"/>
      <c r="AQ1133" s="21"/>
      <c r="AR1133" s="5"/>
      <c r="AS1133" s="5"/>
      <c r="AT1133" s="5"/>
      <c r="AU1133" s="5"/>
      <c r="AV1133" s="5"/>
      <c r="BD1133" s="5"/>
      <c r="BE1133" s="5"/>
      <c r="BF1133" s="5"/>
      <c r="BG1133" s="5"/>
    </row>
    <row r="1134" spans="1:59" ht="12.75" hidden="1" x14ac:dyDescent="0.35">
      <c r="A1134" s="5"/>
      <c r="B1134" s="5"/>
      <c r="C1134" s="5"/>
      <c r="D1134" s="5"/>
      <c r="M1134" s="5"/>
      <c r="N1134" s="5"/>
      <c r="O1134" s="21"/>
      <c r="P1134" s="5"/>
      <c r="Q1134" s="5"/>
      <c r="R1134" s="5"/>
      <c r="S1134" s="5"/>
      <c r="T1134" s="5"/>
      <c r="AB1134" s="5"/>
      <c r="AC1134" s="5"/>
      <c r="AD1134" s="5"/>
      <c r="AE1134" s="5"/>
      <c r="AO1134" s="5"/>
      <c r="AP1134" s="5"/>
      <c r="AQ1134" s="21"/>
      <c r="AR1134" s="5"/>
      <c r="AS1134" s="5"/>
      <c r="AT1134" s="5"/>
      <c r="AU1134" s="5"/>
      <c r="AV1134" s="5"/>
      <c r="BD1134" s="5"/>
      <c r="BE1134" s="5"/>
      <c r="BF1134" s="5"/>
      <c r="BG1134" s="5"/>
    </row>
    <row r="1135" spans="1:59" ht="12.75" hidden="1" x14ac:dyDescent="0.35">
      <c r="A1135" s="5"/>
      <c r="B1135" s="5"/>
      <c r="C1135" s="5"/>
      <c r="D1135" s="5"/>
      <c r="M1135" s="5"/>
      <c r="N1135" s="5"/>
      <c r="O1135" s="21"/>
      <c r="P1135" s="5"/>
      <c r="Q1135" s="5"/>
      <c r="R1135" s="5"/>
      <c r="S1135" s="5"/>
      <c r="T1135" s="5"/>
      <c r="AB1135" s="5"/>
      <c r="AC1135" s="5"/>
      <c r="AD1135" s="5"/>
      <c r="AE1135" s="5"/>
      <c r="AO1135" s="5"/>
      <c r="AP1135" s="5"/>
      <c r="AQ1135" s="21"/>
      <c r="AR1135" s="5"/>
      <c r="AS1135" s="5"/>
      <c r="AT1135" s="5"/>
      <c r="AU1135" s="5"/>
      <c r="AV1135" s="5"/>
      <c r="BD1135" s="5"/>
      <c r="BE1135" s="5"/>
      <c r="BF1135" s="5"/>
      <c r="BG1135" s="5"/>
    </row>
    <row r="1136" spans="1:59" ht="12.75" hidden="1" x14ac:dyDescent="0.35">
      <c r="A1136" s="5"/>
      <c r="B1136" s="5"/>
      <c r="C1136" s="5"/>
      <c r="D1136" s="5"/>
      <c r="M1136" s="5"/>
      <c r="N1136" s="5"/>
      <c r="O1136" s="21"/>
      <c r="P1136" s="5"/>
      <c r="Q1136" s="5"/>
      <c r="R1136" s="5"/>
      <c r="S1136" s="5"/>
      <c r="T1136" s="5"/>
      <c r="AB1136" s="5"/>
      <c r="AC1136" s="5"/>
      <c r="AD1136" s="5"/>
      <c r="AE1136" s="5"/>
      <c r="AO1136" s="5"/>
      <c r="AP1136" s="5"/>
      <c r="AQ1136" s="21"/>
      <c r="AR1136" s="5"/>
      <c r="AS1136" s="5"/>
      <c r="AT1136" s="5"/>
      <c r="AU1136" s="5"/>
      <c r="AV1136" s="5"/>
      <c r="BD1136" s="5"/>
      <c r="BE1136" s="5"/>
      <c r="BF1136" s="5"/>
      <c r="BG1136" s="5"/>
    </row>
    <row r="1137" spans="1:59" ht="12.75" hidden="1" x14ac:dyDescent="0.35">
      <c r="A1137" s="5"/>
      <c r="B1137" s="5"/>
      <c r="C1137" s="5"/>
      <c r="D1137" s="5"/>
      <c r="M1137" s="5"/>
      <c r="N1137" s="5"/>
      <c r="O1137" s="21"/>
      <c r="P1137" s="5"/>
      <c r="Q1137" s="5"/>
      <c r="R1137" s="5"/>
      <c r="S1137" s="5"/>
      <c r="T1137" s="5"/>
      <c r="AB1137" s="5"/>
      <c r="AC1137" s="5"/>
      <c r="AD1137" s="5"/>
      <c r="AE1137" s="5"/>
      <c r="AO1137" s="5"/>
      <c r="AP1137" s="5"/>
      <c r="AQ1137" s="21"/>
      <c r="AR1137" s="5"/>
      <c r="AS1137" s="5"/>
      <c r="AT1137" s="5"/>
      <c r="AU1137" s="5"/>
      <c r="AV1137" s="5"/>
      <c r="BD1137" s="5"/>
      <c r="BE1137" s="5"/>
      <c r="BF1137" s="5"/>
      <c r="BG1137" s="5"/>
    </row>
    <row r="1138" spans="1:59" ht="12.75" hidden="1" x14ac:dyDescent="0.35">
      <c r="A1138" s="5"/>
      <c r="B1138" s="5"/>
      <c r="C1138" s="5"/>
      <c r="D1138" s="5"/>
      <c r="M1138" s="5"/>
      <c r="N1138" s="5"/>
      <c r="O1138" s="21"/>
      <c r="P1138" s="5"/>
      <c r="Q1138" s="5"/>
      <c r="R1138" s="5"/>
      <c r="S1138" s="5"/>
      <c r="T1138" s="5"/>
      <c r="AB1138" s="5"/>
      <c r="AC1138" s="5"/>
      <c r="AD1138" s="5"/>
      <c r="AE1138" s="5"/>
      <c r="AO1138" s="5"/>
      <c r="AP1138" s="5"/>
      <c r="AQ1138" s="21"/>
      <c r="AR1138" s="5"/>
      <c r="AS1138" s="5"/>
      <c r="AT1138" s="5"/>
      <c r="AU1138" s="5"/>
      <c r="AV1138" s="5"/>
      <c r="BD1138" s="5"/>
      <c r="BE1138" s="5"/>
      <c r="BF1138" s="5"/>
      <c r="BG1138" s="5"/>
    </row>
    <row r="1139" spans="1:59" ht="12.75" hidden="1" x14ac:dyDescent="0.35">
      <c r="A1139" s="5"/>
      <c r="B1139" s="5"/>
      <c r="C1139" s="5"/>
      <c r="D1139" s="5"/>
      <c r="M1139" s="5"/>
      <c r="N1139" s="5"/>
      <c r="O1139" s="21"/>
      <c r="P1139" s="5"/>
      <c r="Q1139" s="5"/>
      <c r="R1139" s="5"/>
      <c r="S1139" s="5"/>
      <c r="T1139" s="5"/>
      <c r="AB1139" s="5"/>
      <c r="AC1139" s="5"/>
      <c r="AD1139" s="5"/>
      <c r="AE1139" s="5"/>
      <c r="AO1139" s="5"/>
      <c r="AP1139" s="5"/>
      <c r="AQ1139" s="21"/>
      <c r="AR1139" s="5"/>
      <c r="AS1139" s="5"/>
      <c r="AT1139" s="5"/>
      <c r="AU1139" s="5"/>
      <c r="AV1139" s="5"/>
      <c r="BD1139" s="5"/>
      <c r="BE1139" s="5"/>
      <c r="BF1139" s="5"/>
      <c r="BG1139" s="5"/>
    </row>
    <row r="1140" spans="1:59" ht="12.75" hidden="1" x14ac:dyDescent="0.35">
      <c r="A1140" s="5"/>
      <c r="B1140" s="5"/>
      <c r="C1140" s="5"/>
      <c r="D1140" s="5"/>
      <c r="M1140" s="5"/>
      <c r="N1140" s="5"/>
      <c r="O1140" s="21"/>
      <c r="P1140" s="5"/>
      <c r="Q1140" s="5"/>
      <c r="R1140" s="5"/>
      <c r="S1140" s="5"/>
      <c r="T1140" s="5"/>
      <c r="AB1140" s="5"/>
      <c r="AC1140" s="5"/>
      <c r="AD1140" s="5"/>
      <c r="AE1140" s="5"/>
      <c r="AO1140" s="5"/>
      <c r="AP1140" s="5"/>
      <c r="AQ1140" s="21"/>
      <c r="AR1140" s="5"/>
      <c r="AS1140" s="5"/>
      <c r="AT1140" s="5"/>
      <c r="AU1140" s="5"/>
      <c r="AV1140" s="5"/>
      <c r="BD1140" s="5"/>
      <c r="BE1140" s="5"/>
      <c r="BF1140" s="5"/>
      <c r="BG1140" s="5"/>
    </row>
    <row r="1141" spans="1:59" ht="12.75" hidden="1" x14ac:dyDescent="0.35">
      <c r="A1141" s="5"/>
      <c r="B1141" s="5"/>
      <c r="C1141" s="5"/>
      <c r="D1141" s="5"/>
      <c r="M1141" s="5"/>
      <c r="N1141" s="5"/>
      <c r="O1141" s="21"/>
      <c r="P1141" s="5"/>
      <c r="Q1141" s="5"/>
      <c r="R1141" s="5"/>
      <c r="S1141" s="5"/>
      <c r="T1141" s="5"/>
      <c r="AB1141" s="5"/>
      <c r="AC1141" s="5"/>
      <c r="AD1141" s="5"/>
      <c r="AE1141" s="5"/>
      <c r="AO1141" s="5"/>
      <c r="AP1141" s="5"/>
      <c r="AQ1141" s="21"/>
      <c r="AR1141" s="5"/>
      <c r="AS1141" s="5"/>
      <c r="AT1141" s="5"/>
      <c r="AU1141" s="5"/>
      <c r="AV1141" s="5"/>
      <c r="BD1141" s="5"/>
      <c r="BE1141" s="5"/>
      <c r="BF1141" s="5"/>
      <c r="BG1141" s="5"/>
    </row>
    <row r="1142" spans="1:59" ht="12.75" hidden="1" x14ac:dyDescent="0.35">
      <c r="A1142" s="5"/>
      <c r="B1142" s="5"/>
      <c r="C1142" s="5"/>
      <c r="D1142" s="5"/>
      <c r="M1142" s="5"/>
      <c r="N1142" s="5"/>
      <c r="O1142" s="21"/>
      <c r="P1142" s="5"/>
      <c r="Q1142" s="5"/>
      <c r="R1142" s="5"/>
      <c r="S1142" s="5"/>
      <c r="T1142" s="5"/>
      <c r="AB1142" s="5"/>
      <c r="AC1142" s="5"/>
      <c r="AD1142" s="5"/>
      <c r="AE1142" s="5"/>
      <c r="AO1142" s="5"/>
      <c r="AP1142" s="5"/>
      <c r="AQ1142" s="21"/>
      <c r="AR1142" s="5"/>
      <c r="AS1142" s="5"/>
      <c r="AT1142" s="5"/>
      <c r="AU1142" s="5"/>
      <c r="AV1142" s="5"/>
      <c r="BD1142" s="5"/>
      <c r="BE1142" s="5"/>
      <c r="BF1142" s="5"/>
      <c r="BG1142" s="5"/>
    </row>
    <row r="1143" spans="1:59" ht="12.75" hidden="1" x14ac:dyDescent="0.35">
      <c r="A1143" s="5"/>
      <c r="B1143" s="5"/>
      <c r="C1143" s="5"/>
      <c r="D1143" s="5"/>
      <c r="M1143" s="5"/>
      <c r="N1143" s="5"/>
      <c r="O1143" s="21"/>
      <c r="P1143" s="5"/>
      <c r="Q1143" s="5"/>
      <c r="R1143" s="5"/>
      <c r="S1143" s="5"/>
      <c r="T1143" s="5"/>
      <c r="AB1143" s="5"/>
      <c r="AC1143" s="5"/>
      <c r="AD1143" s="5"/>
      <c r="AE1143" s="5"/>
      <c r="AO1143" s="5"/>
      <c r="AP1143" s="5"/>
      <c r="AQ1143" s="21"/>
      <c r="AR1143" s="5"/>
      <c r="AS1143" s="5"/>
      <c r="AT1143" s="5"/>
      <c r="AU1143" s="5"/>
      <c r="AV1143" s="5"/>
      <c r="BD1143" s="5"/>
      <c r="BE1143" s="5"/>
      <c r="BF1143" s="5"/>
      <c r="BG1143" s="5"/>
    </row>
    <row r="1144" spans="1:59" ht="12.75" hidden="1" x14ac:dyDescent="0.35">
      <c r="A1144" s="5"/>
      <c r="B1144" s="5"/>
      <c r="C1144" s="5"/>
      <c r="D1144" s="5"/>
      <c r="M1144" s="5"/>
      <c r="N1144" s="5"/>
      <c r="O1144" s="21"/>
      <c r="P1144" s="5"/>
      <c r="Q1144" s="5"/>
      <c r="R1144" s="5"/>
      <c r="S1144" s="5"/>
      <c r="T1144" s="5"/>
      <c r="AB1144" s="5"/>
      <c r="AC1144" s="5"/>
      <c r="AD1144" s="5"/>
      <c r="AE1144" s="5"/>
      <c r="AO1144" s="5"/>
      <c r="AP1144" s="5"/>
      <c r="AQ1144" s="21"/>
      <c r="AR1144" s="5"/>
      <c r="AS1144" s="5"/>
      <c r="AT1144" s="5"/>
      <c r="AU1144" s="5"/>
      <c r="AV1144" s="5"/>
      <c r="BD1144" s="5"/>
      <c r="BE1144" s="5"/>
      <c r="BF1144" s="5"/>
      <c r="BG1144" s="5"/>
    </row>
    <row r="1145" spans="1:59" ht="12.75" hidden="1" x14ac:dyDescent="0.35">
      <c r="A1145" s="5"/>
      <c r="B1145" s="5"/>
      <c r="C1145" s="5"/>
      <c r="D1145" s="5"/>
      <c r="M1145" s="5"/>
      <c r="N1145" s="5"/>
      <c r="O1145" s="21"/>
      <c r="P1145" s="5"/>
      <c r="Q1145" s="5"/>
      <c r="R1145" s="5"/>
      <c r="S1145" s="5"/>
      <c r="T1145" s="5"/>
      <c r="AB1145" s="5"/>
      <c r="AC1145" s="5"/>
      <c r="AD1145" s="5"/>
      <c r="AE1145" s="5"/>
      <c r="AO1145" s="5"/>
      <c r="AP1145" s="5"/>
      <c r="AQ1145" s="21"/>
      <c r="AR1145" s="5"/>
      <c r="AS1145" s="5"/>
      <c r="AT1145" s="5"/>
      <c r="AU1145" s="5"/>
      <c r="AV1145" s="5"/>
      <c r="BD1145" s="5"/>
      <c r="BE1145" s="5"/>
      <c r="BF1145" s="5"/>
      <c r="BG1145" s="5"/>
    </row>
    <row r="1146" spans="1:59" ht="12.75" hidden="1" x14ac:dyDescent="0.35">
      <c r="A1146" s="5"/>
      <c r="B1146" s="5"/>
      <c r="C1146" s="5"/>
      <c r="D1146" s="5"/>
      <c r="M1146" s="5"/>
      <c r="N1146" s="5"/>
      <c r="O1146" s="21"/>
      <c r="P1146" s="5"/>
      <c r="Q1146" s="5"/>
      <c r="R1146" s="5"/>
      <c r="S1146" s="5"/>
      <c r="T1146" s="5"/>
      <c r="AB1146" s="5"/>
      <c r="AC1146" s="5"/>
      <c r="AD1146" s="5"/>
      <c r="AE1146" s="5"/>
      <c r="AO1146" s="5"/>
      <c r="AP1146" s="5"/>
      <c r="AQ1146" s="21"/>
      <c r="AR1146" s="5"/>
      <c r="AS1146" s="5"/>
      <c r="AT1146" s="5"/>
      <c r="AU1146" s="5"/>
      <c r="AV1146" s="5"/>
      <c r="BD1146" s="5"/>
      <c r="BE1146" s="5"/>
      <c r="BF1146" s="5"/>
      <c r="BG1146" s="5"/>
    </row>
    <row r="1147" spans="1:59" ht="12.75" hidden="1" x14ac:dyDescent="0.35">
      <c r="A1147" s="5"/>
      <c r="B1147" s="5"/>
      <c r="C1147" s="5"/>
      <c r="D1147" s="5"/>
      <c r="M1147" s="5"/>
      <c r="N1147" s="5"/>
      <c r="O1147" s="21"/>
      <c r="P1147" s="5"/>
      <c r="Q1147" s="5"/>
      <c r="R1147" s="5"/>
      <c r="S1147" s="5"/>
      <c r="T1147" s="5"/>
      <c r="AB1147" s="5"/>
      <c r="AC1147" s="5"/>
      <c r="AD1147" s="5"/>
      <c r="AE1147" s="5"/>
      <c r="AO1147" s="5"/>
      <c r="AP1147" s="5"/>
      <c r="AQ1147" s="21"/>
      <c r="AR1147" s="5"/>
      <c r="AS1147" s="5"/>
      <c r="AT1147" s="5"/>
      <c r="AU1147" s="5"/>
      <c r="AV1147" s="5"/>
      <c r="BD1147" s="5"/>
      <c r="BE1147" s="5"/>
      <c r="BF1147" s="5"/>
      <c r="BG1147" s="5"/>
    </row>
    <row r="1148" spans="1:59" ht="12.75" hidden="1" x14ac:dyDescent="0.35">
      <c r="A1148" s="5"/>
      <c r="B1148" s="5"/>
      <c r="C1148" s="5"/>
      <c r="D1148" s="5"/>
      <c r="M1148" s="5"/>
      <c r="N1148" s="5"/>
      <c r="O1148" s="21"/>
      <c r="P1148" s="5"/>
      <c r="Q1148" s="5"/>
      <c r="R1148" s="5"/>
      <c r="S1148" s="5"/>
      <c r="T1148" s="5"/>
      <c r="AB1148" s="5"/>
      <c r="AC1148" s="5"/>
      <c r="AD1148" s="5"/>
      <c r="AE1148" s="5"/>
      <c r="AO1148" s="5"/>
      <c r="AP1148" s="5"/>
      <c r="AQ1148" s="21"/>
      <c r="AR1148" s="5"/>
      <c r="AS1148" s="5"/>
      <c r="AT1148" s="5"/>
      <c r="AU1148" s="5"/>
      <c r="AV1148" s="5"/>
      <c r="BD1148" s="5"/>
      <c r="BE1148" s="5"/>
      <c r="BF1148" s="5"/>
      <c r="BG1148" s="5"/>
    </row>
    <row r="1149" spans="1:59" ht="12.75" hidden="1" x14ac:dyDescent="0.35">
      <c r="A1149" s="5"/>
      <c r="B1149" s="5"/>
      <c r="C1149" s="5"/>
      <c r="D1149" s="5"/>
      <c r="M1149" s="5"/>
      <c r="N1149" s="5"/>
      <c r="O1149" s="21"/>
      <c r="P1149" s="5"/>
      <c r="Q1149" s="5"/>
      <c r="R1149" s="5"/>
      <c r="S1149" s="5"/>
      <c r="T1149" s="5"/>
      <c r="AB1149" s="5"/>
      <c r="AC1149" s="5"/>
      <c r="AD1149" s="5"/>
      <c r="AE1149" s="5"/>
      <c r="AO1149" s="5"/>
      <c r="AP1149" s="5"/>
      <c r="AQ1149" s="21"/>
      <c r="AR1149" s="5"/>
      <c r="AS1149" s="5"/>
      <c r="AT1149" s="5"/>
      <c r="AU1149" s="5"/>
      <c r="AV1149" s="5"/>
      <c r="BD1149" s="5"/>
      <c r="BE1149" s="5"/>
      <c r="BF1149" s="5"/>
      <c r="BG1149" s="5"/>
    </row>
    <row r="1150" spans="1:59" ht="12.75" hidden="1" x14ac:dyDescent="0.35">
      <c r="A1150" s="5"/>
      <c r="B1150" s="5"/>
      <c r="C1150" s="5"/>
      <c r="D1150" s="5"/>
      <c r="M1150" s="5"/>
      <c r="N1150" s="5"/>
      <c r="O1150" s="21"/>
      <c r="P1150" s="5"/>
      <c r="Q1150" s="5"/>
      <c r="R1150" s="5"/>
      <c r="S1150" s="5"/>
      <c r="T1150" s="5"/>
      <c r="AB1150" s="5"/>
      <c r="AC1150" s="5"/>
      <c r="AD1150" s="5"/>
      <c r="AE1150" s="5"/>
      <c r="AO1150" s="5"/>
      <c r="AP1150" s="5"/>
      <c r="AQ1150" s="21"/>
      <c r="AR1150" s="5"/>
      <c r="AS1150" s="5"/>
      <c r="AT1150" s="5"/>
      <c r="AU1150" s="5"/>
      <c r="AV1150" s="5"/>
      <c r="BD1150" s="5"/>
      <c r="BE1150" s="5"/>
      <c r="BF1150" s="5"/>
      <c r="BG1150" s="5"/>
    </row>
    <row r="1151" spans="1:59" ht="12.75" hidden="1" x14ac:dyDescent="0.35">
      <c r="A1151" s="5"/>
      <c r="B1151" s="5"/>
      <c r="C1151" s="5"/>
      <c r="D1151" s="5"/>
      <c r="M1151" s="5"/>
      <c r="N1151" s="5"/>
      <c r="O1151" s="21"/>
      <c r="P1151" s="5"/>
      <c r="Q1151" s="5"/>
      <c r="R1151" s="5"/>
      <c r="S1151" s="5"/>
      <c r="T1151" s="5"/>
      <c r="AB1151" s="5"/>
      <c r="AC1151" s="5"/>
      <c r="AD1151" s="5"/>
      <c r="AE1151" s="5"/>
      <c r="AO1151" s="5"/>
      <c r="AP1151" s="5"/>
      <c r="AQ1151" s="21"/>
      <c r="AR1151" s="5"/>
      <c r="AS1151" s="5"/>
      <c r="AT1151" s="5"/>
      <c r="AU1151" s="5"/>
      <c r="AV1151" s="5"/>
      <c r="BD1151" s="5"/>
      <c r="BE1151" s="5"/>
      <c r="BF1151" s="5"/>
      <c r="BG1151" s="5"/>
    </row>
    <row r="1152" spans="1:59" ht="12.75" hidden="1" x14ac:dyDescent="0.35">
      <c r="A1152" s="5"/>
      <c r="B1152" s="5"/>
      <c r="C1152" s="5"/>
      <c r="D1152" s="5"/>
      <c r="M1152" s="5"/>
      <c r="N1152" s="5"/>
      <c r="O1152" s="21"/>
      <c r="P1152" s="5"/>
      <c r="Q1152" s="5"/>
      <c r="R1152" s="5"/>
      <c r="S1152" s="5"/>
      <c r="T1152" s="5"/>
      <c r="AB1152" s="5"/>
      <c r="AC1152" s="5"/>
      <c r="AD1152" s="5"/>
      <c r="AE1152" s="5"/>
      <c r="AO1152" s="5"/>
      <c r="AP1152" s="5"/>
      <c r="AQ1152" s="21"/>
      <c r="AR1152" s="5"/>
      <c r="AS1152" s="5"/>
      <c r="AT1152" s="5"/>
      <c r="AU1152" s="5"/>
      <c r="AV1152" s="5"/>
      <c r="BD1152" s="5"/>
      <c r="BE1152" s="5"/>
      <c r="BF1152" s="5"/>
      <c r="BG1152" s="5"/>
    </row>
    <row r="1153" spans="1:59" ht="12.75" hidden="1" x14ac:dyDescent="0.35">
      <c r="A1153" s="5"/>
      <c r="B1153" s="5"/>
      <c r="C1153" s="5"/>
      <c r="D1153" s="5"/>
      <c r="M1153" s="5"/>
      <c r="N1153" s="5"/>
      <c r="O1153" s="21"/>
      <c r="P1153" s="5"/>
      <c r="Q1153" s="5"/>
      <c r="R1153" s="5"/>
      <c r="S1153" s="5"/>
      <c r="T1153" s="5"/>
      <c r="AB1153" s="5"/>
      <c r="AC1153" s="5"/>
      <c r="AD1153" s="5"/>
      <c r="AE1153" s="5"/>
      <c r="AO1153" s="5"/>
      <c r="AP1153" s="5"/>
      <c r="AQ1153" s="21"/>
      <c r="AR1153" s="5"/>
      <c r="AS1153" s="5"/>
      <c r="AT1153" s="5"/>
      <c r="AU1153" s="5"/>
      <c r="AV1153" s="5"/>
      <c r="BD1153" s="5"/>
      <c r="BE1153" s="5"/>
      <c r="BF1153" s="5"/>
      <c r="BG1153" s="5"/>
    </row>
    <row r="1154" spans="1:59" ht="12.75" hidden="1" x14ac:dyDescent="0.35">
      <c r="A1154" s="5"/>
      <c r="B1154" s="5"/>
      <c r="C1154" s="5"/>
      <c r="D1154" s="5"/>
      <c r="M1154" s="5"/>
      <c r="N1154" s="5"/>
      <c r="O1154" s="21"/>
      <c r="P1154" s="5"/>
      <c r="Q1154" s="5"/>
      <c r="R1154" s="5"/>
      <c r="S1154" s="5"/>
      <c r="T1154" s="5"/>
      <c r="AB1154" s="5"/>
      <c r="AC1154" s="5"/>
      <c r="AD1154" s="5"/>
      <c r="AE1154" s="5"/>
      <c r="AO1154" s="5"/>
      <c r="AP1154" s="5"/>
      <c r="AQ1154" s="21"/>
      <c r="AR1154" s="5"/>
      <c r="AS1154" s="5"/>
      <c r="AT1154" s="5"/>
      <c r="AU1154" s="5"/>
      <c r="AV1154" s="5"/>
      <c r="BD1154" s="5"/>
      <c r="BE1154" s="5"/>
      <c r="BF1154" s="5"/>
      <c r="BG1154" s="5"/>
    </row>
    <row r="1155" spans="1:59" ht="12.75" hidden="1" x14ac:dyDescent="0.35">
      <c r="A1155" s="5"/>
      <c r="B1155" s="5"/>
      <c r="C1155" s="5"/>
      <c r="D1155" s="5"/>
      <c r="M1155" s="5"/>
      <c r="N1155" s="5"/>
      <c r="O1155" s="21"/>
      <c r="P1155" s="5"/>
      <c r="Q1155" s="5"/>
      <c r="R1155" s="5"/>
      <c r="S1155" s="5"/>
      <c r="T1155" s="5"/>
      <c r="AB1155" s="5"/>
      <c r="AC1155" s="5"/>
      <c r="AD1155" s="5"/>
      <c r="AE1155" s="5"/>
      <c r="AO1155" s="5"/>
      <c r="AP1155" s="5"/>
      <c r="AQ1155" s="21"/>
      <c r="AR1155" s="5"/>
      <c r="AS1155" s="5"/>
      <c r="AT1155" s="5"/>
      <c r="AU1155" s="5"/>
      <c r="AV1155" s="5"/>
      <c r="BD1155" s="5"/>
      <c r="BE1155" s="5"/>
      <c r="BF1155" s="5"/>
      <c r="BG1155" s="5"/>
    </row>
    <row r="1156" spans="1:59" ht="12.75" hidden="1" x14ac:dyDescent="0.35">
      <c r="A1156" s="5"/>
      <c r="B1156" s="5"/>
      <c r="C1156" s="5"/>
      <c r="D1156" s="5"/>
      <c r="M1156" s="5"/>
      <c r="N1156" s="5"/>
      <c r="O1156" s="21"/>
      <c r="P1156" s="5"/>
      <c r="Q1156" s="5"/>
      <c r="R1156" s="5"/>
      <c r="S1156" s="5"/>
      <c r="T1156" s="5"/>
      <c r="AB1156" s="5"/>
      <c r="AC1156" s="5"/>
      <c r="AD1156" s="5"/>
      <c r="AE1156" s="5"/>
      <c r="AO1156" s="5"/>
      <c r="AP1156" s="5"/>
      <c r="AQ1156" s="21"/>
      <c r="AR1156" s="5"/>
      <c r="AS1156" s="5"/>
      <c r="AT1156" s="5"/>
      <c r="AU1156" s="5"/>
      <c r="AV1156" s="5"/>
      <c r="BD1156" s="5"/>
      <c r="BE1156" s="5"/>
      <c r="BF1156" s="5"/>
      <c r="BG1156" s="5"/>
    </row>
    <row r="1157" spans="1:59" ht="12.75" hidden="1" x14ac:dyDescent="0.35">
      <c r="A1157" s="5"/>
      <c r="B1157" s="5"/>
      <c r="C1157" s="5"/>
      <c r="D1157" s="5"/>
      <c r="M1157" s="5"/>
      <c r="N1157" s="5"/>
      <c r="O1157" s="21"/>
      <c r="P1157" s="5"/>
      <c r="Q1157" s="5"/>
      <c r="R1157" s="5"/>
      <c r="S1157" s="5"/>
      <c r="T1157" s="5"/>
      <c r="AB1157" s="5"/>
      <c r="AC1157" s="5"/>
      <c r="AD1157" s="5"/>
      <c r="AE1157" s="5"/>
      <c r="AO1157" s="5"/>
      <c r="AP1157" s="5"/>
      <c r="AQ1157" s="21"/>
      <c r="AR1157" s="5"/>
      <c r="AS1157" s="5"/>
      <c r="AT1157" s="5"/>
      <c r="AU1157" s="5"/>
      <c r="AV1157" s="5"/>
      <c r="BD1157" s="5"/>
      <c r="BE1157" s="5"/>
      <c r="BF1157" s="5"/>
      <c r="BG1157" s="5"/>
    </row>
    <row r="1158" spans="1:59" ht="12.75" hidden="1" x14ac:dyDescent="0.35">
      <c r="A1158" s="5"/>
      <c r="B1158" s="5"/>
      <c r="C1158" s="5"/>
      <c r="D1158" s="5"/>
      <c r="M1158" s="5"/>
      <c r="N1158" s="5"/>
      <c r="O1158" s="21"/>
      <c r="P1158" s="5"/>
      <c r="Q1158" s="5"/>
      <c r="R1158" s="5"/>
      <c r="S1158" s="5"/>
      <c r="T1158" s="5"/>
      <c r="AB1158" s="5"/>
      <c r="AC1158" s="5"/>
      <c r="AD1158" s="5"/>
      <c r="AE1158" s="5"/>
      <c r="AO1158" s="5"/>
      <c r="AP1158" s="5"/>
      <c r="AQ1158" s="21"/>
      <c r="AR1158" s="5"/>
      <c r="AS1158" s="5"/>
      <c r="AT1158" s="5"/>
      <c r="AU1158" s="5"/>
      <c r="AV1158" s="5"/>
      <c r="BD1158" s="5"/>
      <c r="BE1158" s="5"/>
      <c r="BF1158" s="5"/>
      <c r="BG1158" s="5"/>
    </row>
    <row r="1159" spans="1:59" ht="12.75" hidden="1" x14ac:dyDescent="0.35">
      <c r="A1159" s="5"/>
      <c r="B1159" s="5"/>
      <c r="C1159" s="5"/>
      <c r="D1159" s="5"/>
      <c r="M1159" s="5"/>
      <c r="N1159" s="5"/>
      <c r="O1159" s="21"/>
      <c r="P1159" s="5"/>
      <c r="Q1159" s="5"/>
      <c r="R1159" s="5"/>
      <c r="S1159" s="5"/>
      <c r="T1159" s="5"/>
      <c r="AB1159" s="5"/>
      <c r="AC1159" s="5"/>
      <c r="AD1159" s="5"/>
      <c r="AE1159" s="5"/>
      <c r="AO1159" s="5"/>
      <c r="AP1159" s="5"/>
      <c r="AQ1159" s="21"/>
      <c r="AR1159" s="5"/>
      <c r="AS1159" s="5"/>
      <c r="AT1159" s="5"/>
      <c r="AU1159" s="5"/>
      <c r="AV1159" s="5"/>
      <c r="BD1159" s="5"/>
      <c r="BE1159" s="5"/>
      <c r="BF1159" s="5"/>
      <c r="BG1159" s="5"/>
    </row>
    <row r="1160" spans="1:59" ht="12.75" hidden="1" x14ac:dyDescent="0.35">
      <c r="A1160" s="5"/>
      <c r="B1160" s="5"/>
      <c r="C1160" s="5"/>
      <c r="D1160" s="5"/>
      <c r="M1160" s="5"/>
      <c r="N1160" s="5"/>
      <c r="O1160" s="21"/>
      <c r="P1160" s="5"/>
      <c r="Q1160" s="5"/>
      <c r="R1160" s="5"/>
      <c r="S1160" s="5"/>
      <c r="T1160" s="5"/>
      <c r="AB1160" s="5"/>
      <c r="AC1160" s="5"/>
      <c r="AD1160" s="5"/>
      <c r="AE1160" s="5"/>
      <c r="AO1160" s="5"/>
      <c r="AP1160" s="5"/>
      <c r="AQ1160" s="21"/>
      <c r="AR1160" s="5"/>
      <c r="AS1160" s="5"/>
      <c r="AT1160" s="5"/>
      <c r="AU1160" s="5"/>
      <c r="AV1160" s="5"/>
      <c r="BD1160" s="5"/>
      <c r="BE1160" s="5"/>
      <c r="BF1160" s="5"/>
      <c r="BG1160" s="5"/>
    </row>
    <row r="1161" spans="1:59" ht="12.75" hidden="1" x14ac:dyDescent="0.35">
      <c r="A1161" s="5"/>
      <c r="B1161" s="5"/>
      <c r="C1161" s="5"/>
      <c r="D1161" s="5"/>
      <c r="M1161" s="5"/>
      <c r="N1161" s="5"/>
      <c r="O1161" s="21"/>
      <c r="P1161" s="5"/>
      <c r="Q1161" s="5"/>
      <c r="R1161" s="5"/>
      <c r="S1161" s="5"/>
      <c r="T1161" s="5"/>
      <c r="AB1161" s="5"/>
      <c r="AC1161" s="5"/>
      <c r="AD1161" s="5"/>
      <c r="AE1161" s="5"/>
      <c r="AO1161" s="5"/>
      <c r="AP1161" s="5"/>
      <c r="AQ1161" s="21"/>
      <c r="AR1161" s="5"/>
      <c r="AS1161" s="5"/>
      <c r="AT1161" s="5"/>
      <c r="AU1161" s="5"/>
      <c r="AV1161" s="5"/>
      <c r="BD1161" s="5"/>
      <c r="BE1161" s="5"/>
      <c r="BF1161" s="5"/>
      <c r="BG1161" s="5"/>
    </row>
    <row r="1162" spans="1:59" ht="12.75" hidden="1" x14ac:dyDescent="0.35">
      <c r="A1162" s="5"/>
      <c r="B1162" s="5"/>
      <c r="C1162" s="5"/>
      <c r="D1162" s="5"/>
      <c r="M1162" s="5"/>
      <c r="N1162" s="5"/>
      <c r="O1162" s="21"/>
      <c r="P1162" s="5"/>
      <c r="Q1162" s="5"/>
      <c r="R1162" s="5"/>
      <c r="S1162" s="5"/>
      <c r="T1162" s="5"/>
      <c r="AB1162" s="5"/>
      <c r="AC1162" s="5"/>
      <c r="AD1162" s="5"/>
      <c r="AE1162" s="5"/>
      <c r="AO1162" s="5"/>
      <c r="AP1162" s="5"/>
      <c r="AQ1162" s="21"/>
      <c r="AR1162" s="5"/>
      <c r="AS1162" s="5"/>
      <c r="AT1162" s="5"/>
      <c r="AU1162" s="5"/>
      <c r="AV1162" s="5"/>
      <c r="BD1162" s="5"/>
      <c r="BE1162" s="5"/>
      <c r="BF1162" s="5"/>
      <c r="BG1162" s="5"/>
    </row>
    <row r="1163" spans="1:59" ht="12.75" hidden="1" x14ac:dyDescent="0.35">
      <c r="A1163" s="5"/>
      <c r="B1163" s="5"/>
      <c r="C1163" s="5"/>
      <c r="D1163" s="5"/>
      <c r="M1163" s="5"/>
      <c r="N1163" s="5"/>
      <c r="O1163" s="21"/>
      <c r="P1163" s="5"/>
      <c r="Q1163" s="5"/>
      <c r="R1163" s="5"/>
      <c r="S1163" s="5"/>
      <c r="T1163" s="5"/>
      <c r="AB1163" s="5"/>
      <c r="AC1163" s="5"/>
      <c r="AD1163" s="5"/>
      <c r="AE1163" s="5"/>
      <c r="AO1163" s="5"/>
      <c r="AP1163" s="5"/>
      <c r="AQ1163" s="21"/>
      <c r="AR1163" s="5"/>
      <c r="AS1163" s="5"/>
      <c r="AT1163" s="5"/>
      <c r="AU1163" s="5"/>
      <c r="AV1163" s="5"/>
      <c r="BD1163" s="5"/>
      <c r="BE1163" s="5"/>
      <c r="BF1163" s="5"/>
      <c r="BG1163" s="5"/>
    </row>
    <row r="1164" spans="1:59" ht="12.75" hidden="1" x14ac:dyDescent="0.35">
      <c r="A1164" s="5"/>
      <c r="B1164" s="5"/>
      <c r="C1164" s="5"/>
      <c r="D1164" s="5"/>
      <c r="M1164" s="5"/>
      <c r="N1164" s="5"/>
      <c r="O1164" s="21"/>
      <c r="P1164" s="5"/>
      <c r="Q1164" s="5"/>
      <c r="R1164" s="5"/>
      <c r="S1164" s="5"/>
      <c r="T1164" s="5"/>
      <c r="AB1164" s="5"/>
      <c r="AC1164" s="5"/>
      <c r="AD1164" s="5"/>
      <c r="AE1164" s="5"/>
      <c r="AO1164" s="5"/>
      <c r="AP1164" s="5"/>
      <c r="AQ1164" s="21"/>
      <c r="AR1164" s="5"/>
      <c r="AS1164" s="5"/>
      <c r="AT1164" s="5"/>
      <c r="AU1164" s="5"/>
      <c r="AV1164" s="5"/>
      <c r="BD1164" s="5"/>
      <c r="BE1164" s="5"/>
      <c r="BF1164" s="5"/>
      <c r="BG1164" s="5"/>
    </row>
    <row r="1165" spans="1:59" ht="12.75" hidden="1" x14ac:dyDescent="0.35">
      <c r="A1165" s="5"/>
      <c r="B1165" s="5"/>
      <c r="C1165" s="5"/>
      <c r="D1165" s="5"/>
      <c r="M1165" s="5"/>
      <c r="N1165" s="5"/>
      <c r="O1165" s="21"/>
      <c r="P1165" s="5"/>
      <c r="Q1165" s="5"/>
      <c r="R1165" s="5"/>
      <c r="S1165" s="5"/>
      <c r="T1165" s="5"/>
      <c r="AB1165" s="5"/>
      <c r="AC1165" s="5"/>
      <c r="AD1165" s="5"/>
      <c r="AE1165" s="5"/>
      <c r="AO1165" s="5"/>
      <c r="AP1165" s="5"/>
      <c r="AQ1165" s="21"/>
      <c r="AR1165" s="5"/>
      <c r="AS1165" s="5"/>
      <c r="AT1165" s="5"/>
      <c r="AU1165" s="5"/>
      <c r="AV1165" s="5"/>
      <c r="BD1165" s="5"/>
      <c r="BE1165" s="5"/>
      <c r="BF1165" s="5"/>
      <c r="BG1165" s="5"/>
    </row>
    <row r="1166" spans="1:59" ht="12.75" hidden="1" x14ac:dyDescent="0.35">
      <c r="A1166" s="5"/>
      <c r="B1166" s="5"/>
      <c r="C1166" s="5"/>
      <c r="D1166" s="5"/>
      <c r="M1166" s="5"/>
      <c r="N1166" s="5"/>
      <c r="O1166" s="21"/>
      <c r="P1166" s="5"/>
      <c r="Q1166" s="5"/>
      <c r="R1166" s="5"/>
      <c r="S1166" s="5"/>
      <c r="T1166" s="5"/>
      <c r="AB1166" s="5"/>
      <c r="AC1166" s="5"/>
      <c r="AD1166" s="5"/>
      <c r="AE1166" s="5"/>
      <c r="AO1166" s="5"/>
      <c r="AP1166" s="5"/>
      <c r="AQ1166" s="21"/>
      <c r="AR1166" s="5"/>
      <c r="AS1166" s="5"/>
      <c r="AT1166" s="5"/>
      <c r="AU1166" s="5"/>
      <c r="AV1166" s="5"/>
      <c r="BD1166" s="5"/>
      <c r="BE1166" s="5"/>
      <c r="BF1166" s="5"/>
      <c r="BG1166" s="5"/>
    </row>
    <row r="1167" spans="1:59" ht="12.75" hidden="1" x14ac:dyDescent="0.35">
      <c r="A1167" s="5"/>
      <c r="B1167" s="5"/>
      <c r="C1167" s="5"/>
      <c r="D1167" s="5"/>
      <c r="M1167" s="5"/>
      <c r="N1167" s="5"/>
      <c r="O1167" s="21"/>
      <c r="P1167" s="5"/>
      <c r="Q1167" s="5"/>
      <c r="R1167" s="5"/>
      <c r="S1167" s="5"/>
      <c r="T1167" s="5"/>
      <c r="AB1167" s="5"/>
      <c r="AC1167" s="5"/>
      <c r="AD1167" s="5"/>
      <c r="AE1167" s="5"/>
      <c r="AO1167" s="5"/>
      <c r="AP1167" s="5"/>
      <c r="AQ1167" s="21"/>
      <c r="AR1167" s="5"/>
      <c r="AS1167" s="5"/>
      <c r="AT1167" s="5"/>
      <c r="AU1167" s="5"/>
      <c r="AV1167" s="5"/>
      <c r="BD1167" s="5"/>
      <c r="BE1167" s="5"/>
      <c r="BF1167" s="5"/>
      <c r="BG1167" s="5"/>
    </row>
    <row r="1168" spans="1:59" ht="12.75" hidden="1" x14ac:dyDescent="0.35">
      <c r="A1168" s="5"/>
      <c r="B1168" s="5"/>
      <c r="C1168" s="5"/>
      <c r="D1168" s="5"/>
      <c r="M1168" s="5"/>
      <c r="N1168" s="5"/>
      <c r="O1168" s="21"/>
      <c r="P1168" s="5"/>
      <c r="Q1168" s="5"/>
      <c r="R1168" s="5"/>
      <c r="S1168" s="5"/>
      <c r="T1168" s="5"/>
      <c r="AB1168" s="5"/>
      <c r="AC1168" s="5"/>
      <c r="AD1168" s="5"/>
      <c r="AE1168" s="5"/>
      <c r="AO1168" s="5"/>
      <c r="AP1168" s="5"/>
      <c r="AQ1168" s="21"/>
      <c r="AR1168" s="5"/>
      <c r="AS1168" s="5"/>
      <c r="AT1168" s="5"/>
      <c r="AU1168" s="5"/>
      <c r="AV1168" s="5"/>
      <c r="BD1168" s="5"/>
      <c r="BE1168" s="5"/>
      <c r="BF1168" s="5"/>
      <c r="BG1168" s="5"/>
    </row>
    <row r="1169" spans="1:59" ht="12.75" hidden="1" x14ac:dyDescent="0.35">
      <c r="A1169" s="5"/>
      <c r="B1169" s="5"/>
      <c r="C1169" s="5"/>
      <c r="D1169" s="5"/>
      <c r="M1169" s="5"/>
      <c r="N1169" s="5"/>
      <c r="O1169" s="21"/>
      <c r="P1169" s="5"/>
      <c r="Q1169" s="5"/>
      <c r="R1169" s="5"/>
      <c r="S1169" s="5"/>
      <c r="T1169" s="5"/>
      <c r="AB1169" s="5"/>
      <c r="AC1169" s="5"/>
      <c r="AD1169" s="5"/>
      <c r="AE1169" s="5"/>
      <c r="AO1169" s="5"/>
      <c r="AP1169" s="5"/>
      <c r="AQ1169" s="21"/>
      <c r="AR1169" s="5"/>
      <c r="AS1169" s="5"/>
      <c r="AT1169" s="5"/>
      <c r="AU1169" s="5"/>
      <c r="AV1169" s="5"/>
      <c r="BD1169" s="5"/>
      <c r="BE1169" s="5"/>
      <c r="BF1169" s="5"/>
      <c r="BG1169" s="5"/>
    </row>
    <row r="1170" spans="1:59" ht="12.75" hidden="1" x14ac:dyDescent="0.35">
      <c r="A1170" s="5"/>
      <c r="B1170" s="5"/>
      <c r="C1170" s="5"/>
      <c r="D1170" s="5"/>
      <c r="M1170" s="5"/>
      <c r="N1170" s="5"/>
      <c r="O1170" s="21"/>
      <c r="P1170" s="5"/>
      <c r="Q1170" s="5"/>
      <c r="R1170" s="5"/>
      <c r="S1170" s="5"/>
      <c r="T1170" s="5"/>
      <c r="AB1170" s="5"/>
      <c r="AC1170" s="5"/>
      <c r="AD1170" s="5"/>
      <c r="AE1170" s="5"/>
      <c r="AO1170" s="5"/>
      <c r="AP1170" s="5"/>
      <c r="AQ1170" s="21"/>
      <c r="AR1170" s="5"/>
      <c r="AS1170" s="5"/>
      <c r="AT1170" s="5"/>
      <c r="AU1170" s="5"/>
      <c r="AV1170" s="5"/>
      <c r="BD1170" s="5"/>
      <c r="BE1170" s="5"/>
      <c r="BF1170" s="5"/>
      <c r="BG1170" s="5"/>
    </row>
    <row r="1171" spans="1:59" ht="12.75" hidden="1" x14ac:dyDescent="0.35">
      <c r="A1171" s="5"/>
      <c r="B1171" s="5"/>
      <c r="C1171" s="5"/>
      <c r="D1171" s="5"/>
      <c r="M1171" s="5"/>
      <c r="N1171" s="5"/>
      <c r="O1171" s="21"/>
      <c r="P1171" s="5"/>
      <c r="Q1171" s="5"/>
      <c r="R1171" s="5"/>
      <c r="S1171" s="5"/>
      <c r="T1171" s="5"/>
      <c r="AB1171" s="5"/>
      <c r="AC1171" s="5"/>
      <c r="AD1171" s="5"/>
      <c r="AE1171" s="5"/>
      <c r="AO1171" s="5"/>
      <c r="AP1171" s="5"/>
      <c r="AQ1171" s="21"/>
      <c r="AR1171" s="5"/>
      <c r="AS1171" s="5"/>
      <c r="AT1171" s="5"/>
      <c r="AU1171" s="5"/>
      <c r="AV1171" s="5"/>
      <c r="BD1171" s="5"/>
      <c r="BE1171" s="5"/>
      <c r="BF1171" s="5"/>
      <c r="BG1171" s="5"/>
    </row>
    <row r="1172" spans="1:59" ht="12.75" hidden="1" x14ac:dyDescent="0.35">
      <c r="A1172" s="5"/>
      <c r="B1172" s="5"/>
      <c r="C1172" s="5"/>
      <c r="D1172" s="5"/>
      <c r="M1172" s="5"/>
      <c r="N1172" s="5"/>
      <c r="O1172" s="21"/>
      <c r="P1172" s="5"/>
      <c r="Q1172" s="5"/>
      <c r="R1172" s="5"/>
      <c r="S1172" s="5"/>
      <c r="T1172" s="5"/>
      <c r="AB1172" s="5"/>
      <c r="AC1172" s="5"/>
      <c r="AD1172" s="5"/>
      <c r="AE1172" s="5"/>
      <c r="AO1172" s="5"/>
      <c r="AP1172" s="5"/>
      <c r="AQ1172" s="21"/>
      <c r="AR1172" s="5"/>
      <c r="AS1172" s="5"/>
      <c r="AT1172" s="5"/>
      <c r="AU1172" s="5"/>
      <c r="AV1172" s="5"/>
      <c r="BD1172" s="5"/>
      <c r="BE1172" s="5"/>
      <c r="BF1172" s="5"/>
      <c r="BG1172" s="5"/>
    </row>
    <row r="1173" spans="1:59" ht="12.75" hidden="1" x14ac:dyDescent="0.35">
      <c r="A1173" s="5"/>
      <c r="B1173" s="5"/>
      <c r="C1173" s="5"/>
      <c r="D1173" s="5"/>
      <c r="M1173" s="5"/>
      <c r="N1173" s="5"/>
      <c r="O1173" s="21"/>
      <c r="P1173" s="5"/>
      <c r="Q1173" s="5"/>
      <c r="R1173" s="5"/>
      <c r="S1173" s="5"/>
      <c r="T1173" s="5"/>
      <c r="AB1173" s="5"/>
      <c r="AC1173" s="5"/>
      <c r="AD1173" s="5"/>
      <c r="AE1173" s="5"/>
      <c r="AO1173" s="5"/>
      <c r="AP1173" s="5"/>
      <c r="AQ1173" s="21"/>
      <c r="AR1173" s="5"/>
      <c r="AS1173" s="5"/>
      <c r="AT1173" s="5"/>
      <c r="AU1173" s="5"/>
      <c r="AV1173" s="5"/>
      <c r="BD1173" s="5"/>
      <c r="BE1173" s="5"/>
      <c r="BF1173" s="5"/>
      <c r="BG1173" s="5"/>
    </row>
    <row r="1174" spans="1:59" ht="12.75" hidden="1" x14ac:dyDescent="0.35">
      <c r="A1174" s="5"/>
      <c r="B1174" s="5"/>
      <c r="C1174" s="5"/>
      <c r="D1174" s="5"/>
      <c r="M1174" s="5"/>
      <c r="N1174" s="5"/>
      <c r="O1174" s="21"/>
      <c r="P1174" s="5"/>
      <c r="Q1174" s="5"/>
      <c r="R1174" s="5"/>
      <c r="S1174" s="5"/>
      <c r="T1174" s="5"/>
      <c r="AB1174" s="5"/>
      <c r="AC1174" s="5"/>
      <c r="AD1174" s="5"/>
      <c r="AE1174" s="5"/>
      <c r="AO1174" s="5"/>
      <c r="AP1174" s="5"/>
      <c r="AQ1174" s="21"/>
      <c r="AR1174" s="5"/>
      <c r="AS1174" s="5"/>
      <c r="AT1174" s="5"/>
      <c r="AU1174" s="5"/>
      <c r="AV1174" s="5"/>
      <c r="BD1174" s="5"/>
      <c r="BE1174" s="5"/>
      <c r="BF1174" s="5"/>
      <c r="BG1174" s="5"/>
    </row>
    <row r="1175" spans="1:59" ht="12.75" hidden="1" x14ac:dyDescent="0.35">
      <c r="A1175" s="5"/>
      <c r="B1175" s="5"/>
      <c r="C1175" s="5"/>
      <c r="D1175" s="5"/>
      <c r="M1175" s="5"/>
      <c r="N1175" s="5"/>
      <c r="O1175" s="21"/>
      <c r="P1175" s="5"/>
      <c r="Q1175" s="5"/>
      <c r="R1175" s="5"/>
      <c r="S1175" s="5"/>
      <c r="T1175" s="5"/>
      <c r="AB1175" s="5"/>
      <c r="AC1175" s="5"/>
      <c r="AD1175" s="5"/>
      <c r="AE1175" s="5"/>
      <c r="AO1175" s="5"/>
      <c r="AP1175" s="5"/>
      <c r="AQ1175" s="21"/>
      <c r="AR1175" s="5"/>
      <c r="AS1175" s="5"/>
      <c r="AT1175" s="5"/>
      <c r="AU1175" s="5"/>
      <c r="AV1175" s="5"/>
      <c r="BD1175" s="5"/>
      <c r="BE1175" s="5"/>
      <c r="BF1175" s="5"/>
      <c r="BG1175" s="5"/>
    </row>
    <row r="1176" spans="1:59" ht="12.75" hidden="1" x14ac:dyDescent="0.35">
      <c r="A1176" s="5"/>
      <c r="B1176" s="5"/>
      <c r="C1176" s="5"/>
      <c r="D1176" s="5"/>
      <c r="M1176" s="5"/>
      <c r="N1176" s="5"/>
      <c r="O1176" s="21"/>
      <c r="P1176" s="5"/>
      <c r="Q1176" s="5"/>
      <c r="R1176" s="5"/>
      <c r="S1176" s="5"/>
      <c r="T1176" s="5"/>
      <c r="AB1176" s="5"/>
      <c r="AC1176" s="5"/>
      <c r="AD1176" s="5"/>
      <c r="AE1176" s="5"/>
      <c r="AO1176" s="5"/>
      <c r="AP1176" s="5"/>
      <c r="AQ1176" s="21"/>
      <c r="AR1176" s="5"/>
      <c r="AS1176" s="5"/>
      <c r="AT1176" s="5"/>
      <c r="AU1176" s="5"/>
      <c r="AV1176" s="5"/>
      <c r="BD1176" s="5"/>
      <c r="BE1176" s="5"/>
      <c r="BF1176" s="5"/>
      <c r="BG1176" s="5"/>
    </row>
    <row r="1177" spans="1:59" ht="12.75" hidden="1" x14ac:dyDescent="0.35">
      <c r="A1177" s="5"/>
      <c r="B1177" s="5"/>
      <c r="C1177" s="5"/>
      <c r="D1177" s="5"/>
      <c r="M1177" s="5"/>
      <c r="N1177" s="5"/>
      <c r="O1177" s="21"/>
      <c r="P1177" s="5"/>
      <c r="Q1177" s="5"/>
      <c r="R1177" s="5"/>
      <c r="S1177" s="5"/>
      <c r="T1177" s="5"/>
      <c r="AB1177" s="5"/>
      <c r="AC1177" s="5"/>
      <c r="AD1177" s="5"/>
      <c r="AE1177" s="5"/>
      <c r="AO1177" s="5"/>
      <c r="AP1177" s="5"/>
      <c r="AQ1177" s="21"/>
      <c r="AR1177" s="5"/>
      <c r="AS1177" s="5"/>
      <c r="AT1177" s="5"/>
      <c r="AU1177" s="5"/>
      <c r="AV1177" s="5"/>
      <c r="BD1177" s="5"/>
      <c r="BE1177" s="5"/>
      <c r="BF1177" s="5"/>
      <c r="BG1177" s="5"/>
    </row>
    <row r="1178" spans="1:59" ht="12.75" hidden="1" x14ac:dyDescent="0.35">
      <c r="A1178" s="5"/>
      <c r="B1178" s="5"/>
      <c r="C1178" s="5"/>
      <c r="D1178" s="5"/>
      <c r="M1178" s="5"/>
      <c r="N1178" s="5"/>
      <c r="O1178" s="21"/>
      <c r="P1178" s="5"/>
      <c r="Q1178" s="5"/>
      <c r="R1178" s="5"/>
      <c r="S1178" s="5"/>
      <c r="T1178" s="5"/>
      <c r="AB1178" s="5"/>
      <c r="AC1178" s="5"/>
      <c r="AD1178" s="5"/>
      <c r="AE1178" s="5"/>
      <c r="AO1178" s="5"/>
      <c r="AP1178" s="5"/>
      <c r="AQ1178" s="21"/>
      <c r="AR1178" s="5"/>
      <c r="AS1178" s="5"/>
      <c r="AT1178" s="5"/>
      <c r="AU1178" s="5"/>
      <c r="AV1178" s="5"/>
      <c r="BD1178" s="5"/>
      <c r="BE1178" s="5"/>
      <c r="BF1178" s="5"/>
      <c r="BG1178" s="5"/>
    </row>
    <row r="1179" spans="1:59" ht="12.75" hidden="1" x14ac:dyDescent="0.35">
      <c r="A1179" s="5"/>
      <c r="B1179" s="5"/>
      <c r="C1179" s="5"/>
      <c r="D1179" s="5"/>
      <c r="M1179" s="5"/>
      <c r="N1179" s="5"/>
      <c r="O1179" s="21"/>
      <c r="P1179" s="5"/>
      <c r="Q1179" s="5"/>
      <c r="R1179" s="5"/>
      <c r="S1179" s="5"/>
      <c r="T1179" s="5"/>
      <c r="AB1179" s="5"/>
      <c r="AC1179" s="5"/>
      <c r="AD1179" s="5"/>
      <c r="AE1179" s="5"/>
      <c r="AO1179" s="5"/>
      <c r="AP1179" s="5"/>
      <c r="AQ1179" s="21"/>
      <c r="AR1179" s="5"/>
      <c r="AS1179" s="5"/>
      <c r="AT1179" s="5"/>
      <c r="AU1179" s="5"/>
      <c r="AV1179" s="5"/>
      <c r="BD1179" s="5"/>
      <c r="BE1179" s="5"/>
      <c r="BF1179" s="5"/>
      <c r="BG1179" s="5"/>
    </row>
    <row r="1180" spans="1:59" ht="12.75" hidden="1" x14ac:dyDescent="0.35">
      <c r="A1180" s="5"/>
      <c r="B1180" s="5"/>
      <c r="C1180" s="5"/>
      <c r="D1180" s="5"/>
      <c r="M1180" s="5"/>
      <c r="N1180" s="5"/>
      <c r="O1180" s="21"/>
      <c r="P1180" s="5"/>
      <c r="Q1180" s="5"/>
      <c r="R1180" s="5"/>
      <c r="S1180" s="5"/>
      <c r="T1180" s="5"/>
      <c r="AB1180" s="5"/>
      <c r="AC1180" s="5"/>
      <c r="AD1180" s="5"/>
      <c r="AE1180" s="5"/>
      <c r="AO1180" s="5"/>
      <c r="AP1180" s="5"/>
      <c r="AQ1180" s="21"/>
      <c r="AR1180" s="5"/>
      <c r="AS1180" s="5"/>
      <c r="AT1180" s="5"/>
      <c r="AU1180" s="5"/>
      <c r="AV1180" s="5"/>
      <c r="BD1180" s="5"/>
      <c r="BE1180" s="5"/>
      <c r="BF1180" s="5"/>
      <c r="BG1180" s="5"/>
    </row>
    <row r="1181" spans="1:59" ht="12.75" hidden="1" x14ac:dyDescent="0.35">
      <c r="A1181" s="5"/>
      <c r="B1181" s="5"/>
      <c r="C1181" s="5"/>
      <c r="D1181" s="5"/>
      <c r="M1181" s="5"/>
      <c r="N1181" s="5"/>
      <c r="O1181" s="21"/>
      <c r="P1181" s="5"/>
      <c r="Q1181" s="5"/>
      <c r="R1181" s="5"/>
      <c r="S1181" s="5"/>
      <c r="T1181" s="5"/>
      <c r="AB1181" s="5"/>
      <c r="AC1181" s="5"/>
      <c r="AD1181" s="5"/>
      <c r="AE1181" s="5"/>
      <c r="AO1181" s="5"/>
      <c r="AP1181" s="5"/>
      <c r="AQ1181" s="21"/>
      <c r="AR1181" s="5"/>
      <c r="AS1181" s="5"/>
      <c r="AT1181" s="5"/>
      <c r="AU1181" s="5"/>
      <c r="AV1181" s="5"/>
      <c r="BD1181" s="5"/>
      <c r="BE1181" s="5"/>
      <c r="BF1181" s="5"/>
      <c r="BG1181" s="5"/>
    </row>
    <row r="1182" spans="1:59" ht="12.75" hidden="1" x14ac:dyDescent="0.35">
      <c r="A1182" s="5"/>
      <c r="B1182" s="5"/>
      <c r="C1182" s="5"/>
      <c r="D1182" s="5"/>
      <c r="M1182" s="5"/>
      <c r="N1182" s="5"/>
      <c r="O1182" s="21"/>
      <c r="P1182" s="5"/>
      <c r="Q1182" s="5"/>
      <c r="R1182" s="5"/>
      <c r="S1182" s="5"/>
      <c r="T1182" s="5"/>
      <c r="AB1182" s="5"/>
      <c r="AC1182" s="5"/>
      <c r="AD1182" s="5"/>
      <c r="AE1182" s="5"/>
      <c r="AO1182" s="5"/>
      <c r="AP1182" s="5"/>
      <c r="AQ1182" s="21"/>
      <c r="AR1182" s="5"/>
      <c r="AS1182" s="5"/>
      <c r="AT1182" s="5"/>
      <c r="AU1182" s="5"/>
      <c r="AV1182" s="5"/>
      <c r="BD1182" s="5"/>
      <c r="BE1182" s="5"/>
      <c r="BF1182" s="5"/>
      <c r="BG1182" s="5"/>
    </row>
    <row r="1183" spans="1:59" ht="12.75" hidden="1" x14ac:dyDescent="0.35">
      <c r="A1183" s="5"/>
      <c r="B1183" s="5"/>
      <c r="C1183" s="5"/>
      <c r="D1183" s="5"/>
      <c r="M1183" s="5"/>
      <c r="N1183" s="5"/>
      <c r="O1183" s="21"/>
      <c r="P1183" s="5"/>
      <c r="Q1183" s="5"/>
      <c r="R1183" s="5"/>
      <c r="S1183" s="5"/>
      <c r="T1183" s="5"/>
      <c r="AB1183" s="5"/>
      <c r="AC1183" s="5"/>
      <c r="AD1183" s="5"/>
      <c r="AE1183" s="5"/>
      <c r="AO1183" s="5"/>
      <c r="AP1183" s="5"/>
      <c r="AQ1183" s="21"/>
      <c r="AR1183" s="5"/>
      <c r="AS1183" s="5"/>
      <c r="AT1183" s="5"/>
      <c r="AU1183" s="5"/>
      <c r="AV1183" s="5"/>
      <c r="BD1183" s="5"/>
      <c r="BE1183" s="5"/>
      <c r="BF1183" s="5"/>
      <c r="BG1183" s="5"/>
    </row>
    <row r="1184" spans="1:59" ht="12.75" hidden="1" x14ac:dyDescent="0.35">
      <c r="A1184" s="5"/>
      <c r="B1184" s="5"/>
      <c r="C1184" s="5"/>
      <c r="D1184" s="5"/>
      <c r="M1184" s="5"/>
      <c r="N1184" s="5"/>
      <c r="O1184" s="21"/>
      <c r="P1184" s="5"/>
      <c r="Q1184" s="5"/>
      <c r="R1184" s="5"/>
      <c r="S1184" s="5"/>
      <c r="T1184" s="5"/>
      <c r="AB1184" s="5"/>
      <c r="AC1184" s="5"/>
      <c r="AD1184" s="5"/>
      <c r="AE1184" s="5"/>
      <c r="AO1184" s="5"/>
      <c r="AP1184" s="5"/>
      <c r="AQ1184" s="21"/>
      <c r="AR1184" s="5"/>
      <c r="AS1184" s="5"/>
      <c r="AT1184" s="5"/>
      <c r="AU1184" s="5"/>
      <c r="AV1184" s="5"/>
      <c r="BD1184" s="5"/>
      <c r="BE1184" s="5"/>
      <c r="BF1184" s="5"/>
      <c r="BG1184" s="5"/>
    </row>
  </sheetData>
  <mergeCells count="3">
    <mergeCell ref="A1:B1"/>
    <mergeCell ref="L1:AG1"/>
    <mergeCell ref="F1:K1"/>
  </mergeCells>
  <conditionalFormatting sqref="AB3:AE202 AR3:AU202 BD3:BG202 P3:S192 P193:R193 P194:S202">
    <cfRule type="cellIs" dxfId="187" priority="3" operator="between">
      <formula>-0.001</formula>
      <formula>-100</formula>
    </cfRule>
    <cfRule type="cellIs" dxfId="186" priority="4" operator="between">
      <formula>0.001</formula>
      <formula>100</formula>
    </cfRule>
  </conditionalFormatting>
  <conditionalFormatting sqref="P205:S205 AB205:AE205 AR205:AU205 BD205:BG205">
    <cfRule type="cellIs" dxfId="185" priority="1" operator="between">
      <formula>-0.001</formula>
      <formula>-100</formula>
    </cfRule>
    <cfRule type="cellIs" dxfId="184" priority="2" operator="between">
      <formula>0.001</formula>
      <formula>100</formula>
    </cfRule>
  </conditionalFormatting>
  <dataValidations count="5">
    <dataValidation type="list" allowBlank="1" sqref="I3:K202" xr:uid="{00000000-0002-0000-0000-000000000000}">
      <formula1>"ja,nein"</formula1>
    </dataValidation>
    <dataValidation type="list" allowBlank="1" sqref="H3:H202" xr:uid="{00000000-0002-0000-0000-000001000000}">
      <formula1>"größer,kleiner"</formula1>
    </dataValidation>
    <dataValidation type="list" allowBlank="1" sqref="F3:G202 U3:AA202 AH3:AN202 AW3:BC202" xr:uid="{00000000-0002-0000-0000-000002000000}">
      <formula1>"choppy,impulsiv"</formula1>
    </dataValidation>
    <dataValidation type="list" allowBlank="1" sqref="E3:E202" xr:uid="{00000000-0002-0000-0000-000003000000}">
      <formula1>"long,short"</formula1>
    </dataValidation>
    <dataValidation type="list" allowBlank="1" sqref="L3:L202" xr:uid="{00000000-0002-0000-0000-000005000000}">
      <formula1>"weak,medium,strong"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S100"/>
  <sheetViews>
    <sheetView tabSelected="1" zoomScale="80" zoomScaleNormal="80" workbookViewId="0">
      <selection activeCell="K91" sqref="K91"/>
    </sheetView>
  </sheetViews>
  <sheetFormatPr baseColWidth="10" defaultColWidth="0" defaultRowHeight="15.75" customHeight="1" zeroHeight="1" x14ac:dyDescent="0.35"/>
  <cols>
    <col min="1" max="1" width="22.59765625" bestFit="1" customWidth="1"/>
    <col min="2" max="2" width="22.46484375" bestFit="1" customWidth="1"/>
    <col min="3" max="3" width="18.19921875" bestFit="1" customWidth="1"/>
    <col min="4" max="4" width="18.06640625" bestFit="1" customWidth="1"/>
    <col min="5" max="5" width="18.19921875" bestFit="1" customWidth="1"/>
    <col min="6" max="6" width="18.06640625" bestFit="1" customWidth="1"/>
    <col min="7" max="7" width="18.19921875" bestFit="1" customWidth="1"/>
    <col min="8" max="8" width="18.06640625" bestFit="1" customWidth="1"/>
    <col min="9" max="9" width="12.59765625" customWidth="1"/>
    <col min="10" max="10" width="2.46484375" customWidth="1"/>
    <col min="11" max="11" width="22.59765625" bestFit="1" customWidth="1"/>
    <col min="12" max="12" width="22.46484375" bestFit="1" customWidth="1"/>
    <col min="13" max="13" width="18.19921875" bestFit="1" customWidth="1"/>
    <col min="14" max="14" width="18.06640625" bestFit="1" customWidth="1"/>
    <col min="15" max="15" width="18.19921875" bestFit="1" customWidth="1"/>
    <col min="16" max="16" width="18.06640625" bestFit="1" customWidth="1"/>
    <col min="17" max="17" width="18.19921875" bestFit="1" customWidth="1"/>
    <col min="18" max="18" width="18.06640625" bestFit="1" customWidth="1"/>
    <col min="19" max="19" width="12.59765625" customWidth="1"/>
    <col min="20" max="16384" width="12.59765625" hidden="1"/>
  </cols>
  <sheetData>
    <row r="1" spans="1:19" ht="15" customHeight="1" x14ac:dyDescent="0.4">
      <c r="A1" s="107" t="s">
        <v>2</v>
      </c>
      <c r="B1" s="103"/>
      <c r="C1" s="103"/>
      <c r="D1" s="103"/>
      <c r="E1" s="103"/>
      <c r="F1" s="103"/>
      <c r="G1" s="103"/>
      <c r="H1" s="103"/>
      <c r="I1" s="103"/>
      <c r="J1" s="48"/>
      <c r="K1" s="103" t="s">
        <v>2</v>
      </c>
      <c r="L1" s="103"/>
      <c r="M1" s="103"/>
      <c r="N1" s="103"/>
      <c r="O1" s="103"/>
      <c r="P1" s="103"/>
      <c r="Q1" s="103"/>
      <c r="R1" s="103"/>
      <c r="S1" s="103"/>
    </row>
    <row r="2" spans="1:19" ht="15" customHeight="1" x14ac:dyDescent="0.4">
      <c r="A2" s="106" t="s">
        <v>39</v>
      </c>
      <c r="B2" s="98"/>
      <c r="C2" s="98"/>
      <c r="D2" s="98"/>
      <c r="E2" s="98"/>
      <c r="F2" s="98"/>
      <c r="G2" s="98"/>
      <c r="H2" s="98"/>
      <c r="I2" s="98"/>
      <c r="J2" s="48"/>
      <c r="K2" s="98" t="s">
        <v>39</v>
      </c>
      <c r="L2" s="98"/>
      <c r="M2" s="98"/>
      <c r="N2" s="98"/>
      <c r="O2" s="98"/>
      <c r="P2" s="98"/>
      <c r="Q2" s="98"/>
      <c r="R2" s="98"/>
      <c r="S2" s="98"/>
    </row>
    <row r="3" spans="1:19" ht="15" customHeight="1" x14ac:dyDescent="0.35">
      <c r="A3" s="39" t="s">
        <v>28</v>
      </c>
      <c r="B3" s="5" t="e">
        <f>Rohdaten_blanko!N204</f>
        <v>#DIV/0!</v>
      </c>
      <c r="C3" s="21" t="e">
        <f>Rohdaten_blanko!O204</f>
        <v>#DIV/0!</v>
      </c>
      <c r="J3" s="48"/>
      <c r="K3" s="39" t="s">
        <v>28</v>
      </c>
      <c r="L3" s="5" t="e">
        <f>Rohdaten_blanko!AP204</f>
        <v>#DIV/0!</v>
      </c>
      <c r="M3" s="5" t="e">
        <f>Rohdaten_blanko!AQ204</f>
        <v>#DIV/0!</v>
      </c>
    </row>
    <row r="4" spans="1:19" ht="15" customHeight="1" x14ac:dyDescent="0.35">
      <c r="A4" s="39" t="s">
        <v>29</v>
      </c>
      <c r="B4" s="40" t="e">
        <f>Rohdaten_blanko!N205</f>
        <v>#DIV/0!</v>
      </c>
      <c r="C4" s="21" t="e">
        <f>Rohdaten_blanko!O205</f>
        <v>#DIV/0!</v>
      </c>
      <c r="J4" s="48"/>
      <c r="K4" s="39" t="s">
        <v>29</v>
      </c>
      <c r="L4" s="5" t="e">
        <f>Rohdaten_blanko!AP205</f>
        <v>#DIV/0!</v>
      </c>
      <c r="M4" s="5" t="e">
        <f>Rohdaten_blanko!AQ205</f>
        <v>#DIV/0!</v>
      </c>
    </row>
    <row r="5" spans="1:19" ht="15" customHeight="1" x14ac:dyDescent="0.35">
      <c r="J5" s="48"/>
    </row>
    <row r="6" spans="1:19" ht="15" customHeight="1" x14ac:dyDescent="0.4">
      <c r="B6" s="100" t="s">
        <v>40</v>
      </c>
      <c r="C6" s="101"/>
      <c r="D6" s="101"/>
      <c r="E6" s="101"/>
      <c r="F6" s="102" t="s">
        <v>41</v>
      </c>
      <c r="G6" s="101"/>
      <c r="H6" s="101"/>
      <c r="I6" s="101"/>
      <c r="J6" s="48"/>
      <c r="L6" s="100" t="s">
        <v>40</v>
      </c>
      <c r="M6" s="101"/>
      <c r="N6" s="101"/>
      <c r="O6" s="101"/>
      <c r="P6" s="102" t="s">
        <v>41</v>
      </c>
      <c r="Q6" s="101"/>
      <c r="R6" s="101"/>
      <c r="S6" s="101"/>
    </row>
    <row r="7" spans="1:19" ht="15" customHeight="1" x14ac:dyDescent="0.4">
      <c r="B7" s="41" t="s">
        <v>42</v>
      </c>
      <c r="C7" s="41" t="s">
        <v>19</v>
      </c>
      <c r="D7" s="41" t="s">
        <v>20</v>
      </c>
      <c r="E7" s="41" t="s">
        <v>21</v>
      </c>
      <c r="F7" s="42" t="s">
        <v>42</v>
      </c>
      <c r="G7" s="41" t="s">
        <v>19</v>
      </c>
      <c r="H7" s="41" t="s">
        <v>20</v>
      </c>
      <c r="I7" s="41" t="s">
        <v>21</v>
      </c>
      <c r="J7" s="48"/>
      <c r="L7" s="41" t="s">
        <v>42</v>
      </c>
      <c r="M7" s="41" t="s">
        <v>19</v>
      </c>
      <c r="N7" s="41" t="s">
        <v>20</v>
      </c>
      <c r="O7" s="41" t="s">
        <v>21</v>
      </c>
      <c r="P7" s="42" t="s">
        <v>42</v>
      </c>
      <c r="Q7" s="32" t="s">
        <v>19</v>
      </c>
      <c r="R7" s="32" t="s">
        <v>20</v>
      </c>
      <c r="S7" s="41" t="s">
        <v>21</v>
      </c>
    </row>
    <row r="8" spans="1:19" ht="15" customHeight="1" x14ac:dyDescent="0.4">
      <c r="A8" s="49" t="s">
        <v>31</v>
      </c>
      <c r="B8" s="5">
        <f>Rohdaten_blanko!P207</f>
        <v>0</v>
      </c>
      <c r="C8" s="5">
        <f>Rohdaten_blanko!Q207</f>
        <v>0</v>
      </c>
      <c r="D8" s="5">
        <f>Rohdaten_blanko!R207</f>
        <v>0</v>
      </c>
      <c r="E8" s="5">
        <f>Rohdaten_blanko!S207</f>
        <v>0</v>
      </c>
      <c r="F8" s="7">
        <f>Rohdaten_blanko!AB207</f>
        <v>0</v>
      </c>
      <c r="G8" s="5">
        <f>Rohdaten_blanko!AC207</f>
        <v>0</v>
      </c>
      <c r="H8" s="5">
        <f>Rohdaten_blanko!AD207</f>
        <v>0</v>
      </c>
      <c r="I8" s="5">
        <f>Rohdaten_blanko!AE207</f>
        <v>0</v>
      </c>
      <c r="J8" s="48"/>
      <c r="K8" s="49" t="s">
        <v>31</v>
      </c>
      <c r="L8" s="5">
        <f>Rohdaten_blanko!AR207</f>
        <v>0</v>
      </c>
      <c r="M8" s="5">
        <f>Rohdaten_blanko!AS207</f>
        <v>0</v>
      </c>
      <c r="N8" s="5">
        <f>Rohdaten_blanko!AT207</f>
        <v>0</v>
      </c>
      <c r="O8" s="5">
        <f>Rohdaten_blanko!AU207</f>
        <v>0</v>
      </c>
      <c r="P8" s="7">
        <f>Rohdaten_blanko!BD207</f>
        <v>0</v>
      </c>
      <c r="Q8" s="86">
        <f>Rohdaten_blanko!BE207</f>
        <v>0</v>
      </c>
      <c r="R8" s="86">
        <f>Rohdaten_blanko!BF207</f>
        <v>0</v>
      </c>
      <c r="S8" s="5">
        <f>Rohdaten_blanko!BG207</f>
        <v>0</v>
      </c>
    </row>
    <row r="9" spans="1:19" ht="15" customHeight="1" x14ac:dyDescent="0.4">
      <c r="A9" s="49" t="s">
        <v>32</v>
      </c>
      <c r="B9" s="5">
        <f>Rohdaten_blanko!P208</f>
        <v>0</v>
      </c>
      <c r="C9" s="5">
        <f>Rohdaten_blanko!Q208</f>
        <v>0</v>
      </c>
      <c r="D9" s="5">
        <f>Rohdaten_blanko!R208</f>
        <v>0</v>
      </c>
      <c r="E9" s="5">
        <f>Rohdaten_blanko!S208</f>
        <v>0</v>
      </c>
      <c r="F9" s="7">
        <f>Rohdaten_blanko!AB208</f>
        <v>0</v>
      </c>
      <c r="G9" s="5">
        <f>Rohdaten_blanko!AC208</f>
        <v>0</v>
      </c>
      <c r="H9" s="5">
        <f>Rohdaten_blanko!AD208</f>
        <v>0</v>
      </c>
      <c r="I9" s="5">
        <f>Rohdaten_blanko!AE208</f>
        <v>0</v>
      </c>
      <c r="J9" s="48"/>
      <c r="K9" s="49" t="s">
        <v>32</v>
      </c>
      <c r="L9" s="5">
        <f>Rohdaten_blanko!AR208</f>
        <v>0</v>
      </c>
      <c r="M9" s="5">
        <f>Rohdaten_blanko!AS208</f>
        <v>0</v>
      </c>
      <c r="N9" s="5">
        <f>Rohdaten_blanko!AT208</f>
        <v>0</v>
      </c>
      <c r="O9" s="5">
        <f>Rohdaten_blanko!AU208</f>
        <v>0</v>
      </c>
      <c r="P9" s="7">
        <f>Rohdaten_blanko!BD208</f>
        <v>0</v>
      </c>
      <c r="Q9" s="5">
        <f>Rohdaten_blanko!BE208</f>
        <v>0</v>
      </c>
      <c r="R9" s="5">
        <f>Rohdaten_blanko!BF208</f>
        <v>0</v>
      </c>
      <c r="S9" s="5">
        <f>Rohdaten_blanko!BG208</f>
        <v>0</v>
      </c>
    </row>
    <row r="10" spans="1:19" ht="15" customHeight="1" x14ac:dyDescent="0.4">
      <c r="A10" s="49" t="s">
        <v>33</v>
      </c>
      <c r="B10" s="5">
        <f>Rohdaten_blanko!P209</f>
        <v>0</v>
      </c>
      <c r="C10" s="5">
        <f>Rohdaten_blanko!Q209</f>
        <v>0</v>
      </c>
      <c r="D10" s="5">
        <f>Rohdaten_blanko!R209</f>
        <v>0</v>
      </c>
      <c r="E10" s="5">
        <f>Rohdaten_blanko!S209</f>
        <v>0</v>
      </c>
      <c r="F10" s="7">
        <f>Rohdaten_blanko!AB209</f>
        <v>0</v>
      </c>
      <c r="G10" s="5">
        <f>Rohdaten_blanko!AC209</f>
        <v>0</v>
      </c>
      <c r="H10" s="5">
        <f>Rohdaten_blanko!AD209</f>
        <v>0</v>
      </c>
      <c r="I10" s="5">
        <f>Rohdaten_blanko!AE209</f>
        <v>0</v>
      </c>
      <c r="J10" s="48"/>
      <c r="K10" s="49" t="s">
        <v>33</v>
      </c>
      <c r="L10" s="5">
        <f>Rohdaten_blanko!AR209</f>
        <v>0</v>
      </c>
      <c r="M10" s="5">
        <f>Rohdaten_blanko!AS209</f>
        <v>0</v>
      </c>
      <c r="N10" s="5">
        <f>Rohdaten_blanko!AT209</f>
        <v>0</v>
      </c>
      <c r="O10" s="5">
        <f>Rohdaten_blanko!AU209</f>
        <v>0</v>
      </c>
      <c r="P10" s="7">
        <f>Rohdaten_blanko!BD209</f>
        <v>0</v>
      </c>
      <c r="Q10" s="5">
        <f>Rohdaten_blanko!BE209</f>
        <v>0</v>
      </c>
      <c r="R10" s="5">
        <f>Rohdaten_blanko!BF209</f>
        <v>0</v>
      </c>
      <c r="S10" s="5">
        <f>Rohdaten_blanko!BG209</f>
        <v>0</v>
      </c>
    </row>
    <row r="11" spans="1:19" ht="15" customHeight="1" x14ac:dyDescent="0.4">
      <c r="A11" s="49" t="s">
        <v>34</v>
      </c>
      <c r="B11" s="21" t="e">
        <f>Rohdaten_blanko!P210</f>
        <v>#DIV/0!</v>
      </c>
      <c r="C11" s="21" t="e">
        <f>Rohdaten_blanko!Q210</f>
        <v>#DIV/0!</v>
      </c>
      <c r="D11" s="21" t="e">
        <f>Rohdaten_blanko!R210</f>
        <v>#DIV/0!</v>
      </c>
      <c r="E11" s="21" t="e">
        <f>Rohdaten_blanko!S210</f>
        <v>#DIV/0!</v>
      </c>
      <c r="F11" s="43" t="e">
        <f>Rohdaten_blanko!AB210</f>
        <v>#DIV/0!</v>
      </c>
      <c r="G11" s="21" t="e">
        <f>Rohdaten_blanko!AC210</f>
        <v>#DIV/0!</v>
      </c>
      <c r="H11" s="21" t="e">
        <f>Rohdaten_blanko!AD210</f>
        <v>#DIV/0!</v>
      </c>
      <c r="I11" s="21" t="e">
        <f>Rohdaten_blanko!AE210</f>
        <v>#DIV/0!</v>
      </c>
      <c r="J11" s="48"/>
      <c r="K11" s="49" t="s">
        <v>34</v>
      </c>
      <c r="L11" s="5" t="e">
        <f>Rohdaten_blanko!AR210</f>
        <v>#DIV/0!</v>
      </c>
      <c r="M11" s="5" t="e">
        <f>Rohdaten_blanko!AS210</f>
        <v>#DIV/0!</v>
      </c>
      <c r="N11" s="5" t="e">
        <f>Rohdaten_blanko!AT210</f>
        <v>#DIV/0!</v>
      </c>
      <c r="O11" s="5" t="e">
        <f>Rohdaten_blanko!AU210</f>
        <v>#DIV/0!</v>
      </c>
      <c r="P11" s="7" t="e">
        <f>Rohdaten_blanko!BD210</f>
        <v>#DIV/0!</v>
      </c>
      <c r="Q11" s="5" t="e">
        <f>Rohdaten_blanko!BE210</f>
        <v>#DIV/0!</v>
      </c>
      <c r="R11" s="5" t="e">
        <f>Rohdaten_blanko!BF210</f>
        <v>#DIV/0!</v>
      </c>
      <c r="S11" s="5" t="e">
        <f>Rohdaten_blanko!BG210</f>
        <v>#DIV/0!</v>
      </c>
    </row>
    <row r="12" spans="1:19" ht="15" customHeight="1" x14ac:dyDescent="0.35">
      <c r="A12" s="50"/>
      <c r="J12" s="48"/>
      <c r="K12" s="50"/>
    </row>
    <row r="13" spans="1:19" ht="15" customHeight="1" x14ac:dyDescent="0.35">
      <c r="J13" s="48"/>
    </row>
    <row r="14" spans="1:19" ht="15" customHeight="1" x14ac:dyDescent="0.4">
      <c r="A14" s="105" t="s">
        <v>35</v>
      </c>
      <c r="B14" s="104"/>
      <c r="C14" s="104"/>
      <c r="D14" s="104"/>
      <c r="E14" s="104"/>
      <c r="F14" s="104"/>
      <c r="G14" s="104"/>
      <c r="H14" s="104"/>
      <c r="I14" s="104"/>
      <c r="J14" s="48"/>
      <c r="K14" s="104" t="s">
        <v>35</v>
      </c>
      <c r="L14" s="104"/>
      <c r="M14" s="104"/>
      <c r="N14" s="104"/>
      <c r="O14" s="104"/>
      <c r="P14" s="104"/>
      <c r="Q14" s="104"/>
      <c r="R14" s="104"/>
      <c r="S14" s="104"/>
    </row>
    <row r="15" spans="1:19" ht="15" customHeight="1" x14ac:dyDescent="0.4">
      <c r="B15" s="100" t="s">
        <v>40</v>
      </c>
      <c r="C15" s="101"/>
      <c r="D15" s="101"/>
      <c r="E15" s="101"/>
      <c r="F15" s="102" t="s">
        <v>41</v>
      </c>
      <c r="G15" s="101"/>
      <c r="H15" s="101"/>
      <c r="I15" s="101"/>
      <c r="J15" s="48"/>
      <c r="L15" s="100" t="s">
        <v>40</v>
      </c>
      <c r="M15" s="101"/>
      <c r="N15" s="101"/>
      <c r="O15" s="101"/>
      <c r="P15" s="102" t="s">
        <v>41</v>
      </c>
      <c r="Q15" s="101"/>
      <c r="R15" s="101"/>
      <c r="S15" s="101"/>
    </row>
    <row r="16" spans="1:19" ht="15" customHeight="1" x14ac:dyDescent="0.4">
      <c r="B16" s="41" t="s">
        <v>42</v>
      </c>
      <c r="C16" s="41" t="s">
        <v>19</v>
      </c>
      <c r="D16" s="41" t="s">
        <v>20</v>
      </c>
      <c r="E16" s="41" t="s">
        <v>21</v>
      </c>
      <c r="F16" s="42" t="s">
        <v>42</v>
      </c>
      <c r="G16" s="32" t="s">
        <v>19</v>
      </c>
      <c r="H16" s="32" t="s">
        <v>20</v>
      </c>
      <c r="I16" s="41" t="s">
        <v>21</v>
      </c>
      <c r="J16" s="48"/>
      <c r="L16" s="41" t="s">
        <v>42</v>
      </c>
      <c r="M16" s="41" t="s">
        <v>19</v>
      </c>
      <c r="N16" s="41" t="s">
        <v>20</v>
      </c>
      <c r="O16" s="41" t="s">
        <v>21</v>
      </c>
      <c r="P16" s="42" t="s">
        <v>42</v>
      </c>
      <c r="Q16" s="32" t="s">
        <v>19</v>
      </c>
      <c r="R16" s="32" t="s">
        <v>20</v>
      </c>
      <c r="S16" s="32" t="s">
        <v>21</v>
      </c>
    </row>
    <row r="17" spans="1:19" ht="15" customHeight="1" x14ac:dyDescent="0.35">
      <c r="A17" s="33" t="s">
        <v>36</v>
      </c>
      <c r="B17" s="5">
        <f>SUMIF(Rohdaten_blanko!$L$3:$L$202,"weak",Rohdaten_blanko!P3:P202)</f>
        <v>0</v>
      </c>
      <c r="C17" s="5">
        <f>SUMIF(Rohdaten_blanko!$L$3:$L$202,"weak",Rohdaten_blanko!Q3:Q202)</f>
        <v>0</v>
      </c>
      <c r="D17" s="5">
        <f>SUMIF(Rohdaten_blanko!$L$3:$L$202,"weak",Rohdaten_blanko!R3:R202)</f>
        <v>0</v>
      </c>
      <c r="E17" s="5">
        <f>SUMIF(Rohdaten_blanko!$L$3:$L$202,"weak",Rohdaten_blanko!S3:S202)</f>
        <v>0</v>
      </c>
      <c r="F17" s="7">
        <f>SUMIF(Rohdaten_blanko!$L$3:$L$202,"weak",Rohdaten_blanko!AB3:AB202)</f>
        <v>0</v>
      </c>
      <c r="G17" s="23">
        <f>SUMIF(Rohdaten_blanko!$L$3:$L$202,"weak",Rohdaten_blanko!AC3:AC202)</f>
        <v>0</v>
      </c>
      <c r="H17" s="23">
        <f>SUMIF(Rohdaten_blanko!$L$3:$L$202,"weak",Rohdaten_blanko!AD3:AD202)</f>
        <v>0</v>
      </c>
      <c r="I17" s="5">
        <f>SUMIF(Rohdaten_blanko!$L$3:$L$202,"weak",Rohdaten_blanko!AE3:AE202)</f>
        <v>0</v>
      </c>
      <c r="J17" s="48"/>
      <c r="K17" s="33" t="s">
        <v>36</v>
      </c>
      <c r="L17" s="5">
        <f>SUMIF(Rohdaten_blanko!$L$3:$L$202,"weak",Rohdaten_blanko!AR3:AR202)</f>
        <v>0</v>
      </c>
      <c r="M17" s="5">
        <f>SUMIF(Rohdaten_blanko!$L$3:$L$202,"weak",Rohdaten_blanko!AS3:AS202)</f>
        <v>0</v>
      </c>
      <c r="N17" s="5">
        <f>SUMIF(Rohdaten_blanko!$L$3:$L$202,"weak",Rohdaten_blanko!AT3:AT202)</f>
        <v>0</v>
      </c>
      <c r="O17" s="5">
        <f>SUMIF(Rohdaten_blanko!$L$3:$L$202,"weak",Rohdaten_blanko!AU3:AU202)</f>
        <v>0</v>
      </c>
      <c r="P17" s="7">
        <f>SUMIF(Rohdaten_blanko!$L$3:$L$202,"weak",Rohdaten_blanko!BD3:BD202)</f>
        <v>0</v>
      </c>
      <c r="Q17" s="86">
        <f>SUMIF(Rohdaten_blanko!$L$3:$L$202,"weak",Rohdaten_blanko!BE3:BE202)</f>
        <v>0</v>
      </c>
      <c r="R17" s="86">
        <f>SUMIF(Rohdaten_blanko!$L$3:$L$202,"weak",Rohdaten_blanko!BF3:BF202)</f>
        <v>0</v>
      </c>
      <c r="S17" s="86">
        <f>SUMIF(Rohdaten_blanko!$L$3:$L$202,"weak",Rohdaten_blanko!BG3:BG202)</f>
        <v>0</v>
      </c>
    </row>
    <row r="18" spans="1:19" ht="15" customHeight="1" x14ac:dyDescent="0.35">
      <c r="A18" s="65" t="s">
        <v>57</v>
      </c>
      <c r="B18" s="5">
        <f>COUNTIFS(Rohdaten_blanko!P$3:P$202,"&gt;0",Rohdaten_blanko!$L$3:$L$202,"weak")</f>
        <v>0</v>
      </c>
      <c r="C18" s="5">
        <f>COUNTIFS(Rohdaten_blanko!Q$3:Q$202,"&gt;0",Rohdaten_blanko!$L$3:$L$202,"weak")</f>
        <v>0</v>
      </c>
      <c r="D18" s="5">
        <f>COUNTIFS(Rohdaten_blanko!R$3:R$202,"&gt;0",Rohdaten_blanko!$L$3:$L$202,"weak")</f>
        <v>0</v>
      </c>
      <c r="E18" s="5">
        <f>COUNTIFS(Rohdaten_blanko!S$3:S$202,"&gt;0",Rohdaten_blanko!$L$3:$L$202,"weak")</f>
        <v>0</v>
      </c>
      <c r="F18" s="7">
        <f>COUNTIFS(Rohdaten_blanko!AB$3:AB$202,"&gt;0",Rohdaten_blanko!$L$3:$L$202,"1x weak")</f>
        <v>0</v>
      </c>
      <c r="G18" s="5">
        <f>COUNTIFS(Rohdaten_blanko!AC$3:AC$202,"&gt;0",Rohdaten_blanko!$L$3:$L$202,"1x weak")</f>
        <v>0</v>
      </c>
      <c r="H18" s="5">
        <f>COUNTIFS(Rohdaten_blanko!AD$3:AD$202,"&gt;0",Rohdaten_blanko!$L$3:$L$202,"1x weak")</f>
        <v>0</v>
      </c>
      <c r="I18" s="5">
        <f>COUNTIFS(Rohdaten_blanko!AE$3:AE$202,"&gt;0",Rohdaten_blanko!$L$3:$L$202,"1x weak")</f>
        <v>0</v>
      </c>
      <c r="J18" s="48"/>
      <c r="K18" s="65" t="s">
        <v>57</v>
      </c>
      <c r="L18" s="5">
        <f>COUNTIFS(Rohdaten_blanko!AR$3:AR$202,"&gt;0",Rohdaten_blanko!$L$3:$L$202,"weak")</f>
        <v>0</v>
      </c>
      <c r="M18" s="5">
        <f>COUNTIFS(Rohdaten_blanko!AS$3:AS$202,"&gt;0",Rohdaten_blanko!$L$3:$L$202,"weak")</f>
        <v>0</v>
      </c>
      <c r="N18" s="5">
        <f>COUNTIFS(Rohdaten_blanko!AT$3:AT$202,"&gt;0",Rohdaten_blanko!$L$3:$L$202,"weak")</f>
        <v>0</v>
      </c>
      <c r="O18" s="5">
        <f>COUNTIFS(Rohdaten_blanko!AU$3:AU$202,"&gt;0",Rohdaten_blanko!$L$3:$L$202,"weak")</f>
        <v>0</v>
      </c>
      <c r="P18" s="7">
        <f>COUNTIFS(Rohdaten_blanko!BD$3:BD$202,"&gt;0",Rohdaten_blanko!$L$3:$L$202,"1x weak")</f>
        <v>0</v>
      </c>
      <c r="Q18" s="5">
        <f>COUNTIFS(Rohdaten_blanko!BE$3:BE$202,"&gt;0",Rohdaten_blanko!$L$3:$L$202,"1x weak")</f>
        <v>0</v>
      </c>
      <c r="R18" s="5">
        <f>COUNTIFS(Rohdaten_blanko!BF$3:BF$202,"&gt;0",Rohdaten_blanko!$L$3:$L$202,"1x weak")</f>
        <v>0</v>
      </c>
      <c r="S18" s="5">
        <f>COUNTIFS(Rohdaten_blanko!BG$3:BG$202,"&gt;0",Rohdaten_blanko!$L$3:$L$202,"1x weak")</f>
        <v>0</v>
      </c>
    </row>
    <row r="19" spans="1:19" ht="15" customHeight="1" x14ac:dyDescent="0.35">
      <c r="A19" s="36" t="s">
        <v>34</v>
      </c>
      <c r="B19" s="35" t="e">
        <f>(COUNTIFS(Rohdaten_blanko!P$3:P$202,"&gt;0",Rohdaten_blanko!$L$3:$L$202,"weak"))/((COUNTIFS(Rohdaten_blanko!P$3:P$202,"&gt;0",Rohdaten_blanko!$L$3:$L$202,"weak")+COUNTIFS(Rohdaten_blanko!P$3:P$202,"&lt;0",Rohdaten_blanko!$L$3:$L$202,"weak")))</f>
        <v>#DIV/0!</v>
      </c>
      <c r="C19" s="35" t="e">
        <f>(COUNTIFS(Rohdaten_blanko!Q$3:Q$202,"&gt;0",Rohdaten_blanko!$L$3:$L$202,"weak"))/((COUNTIFS(Rohdaten_blanko!Q$3:Q$202,"&gt;0",Rohdaten_blanko!$L$3:$L$202,"weak")+COUNTIFS(Rohdaten_blanko!Q$3:Q$202,"&lt;0",Rohdaten_blanko!$L$3:$L$202,"weak")))</f>
        <v>#DIV/0!</v>
      </c>
      <c r="D19" s="35" t="e">
        <f>(COUNTIFS(Rohdaten_blanko!R$3:R$202,"&gt;0",Rohdaten_blanko!$L$3:$L$202,"weak"))/((COUNTIFS(Rohdaten_blanko!R$3:R$202,"&gt;0",Rohdaten_blanko!$L$3:$L$202,"weak")+COUNTIFS(Rohdaten_blanko!R$3:R$202,"&lt;0",Rohdaten_blanko!$L$3:$L$202,"weak")))</f>
        <v>#DIV/0!</v>
      </c>
      <c r="E19" s="35" t="e">
        <f>(COUNTIFS(Rohdaten_blanko!S$3:S$202,"&gt;0",Rohdaten_blanko!$L$3:$L$202,"weak"))/((COUNTIFS(Rohdaten_blanko!S$3:S$202,"&gt;0",Rohdaten_blanko!$L$3:$L$202,"weak")+COUNTIFS(Rohdaten_blanko!S$3:S$202,"&lt;0",Rohdaten_blanko!$L$3:$L$202,"weak")))</f>
        <v>#DIV/0!</v>
      </c>
      <c r="F19" s="26" t="e">
        <f>(COUNTIFS(Rohdaten_blanko!AB$3:AB$202,"&gt;0",Rohdaten_blanko!$L$3:$L$202,"1x weak"))/((COUNTIFS(Rohdaten_blanko!AB$3:AB$202,"&gt;0",Rohdaten_blanko!$L$3:$L$202,"1x weak")+COUNTIFS(Rohdaten_blanko!AB$3:AB$202,"&lt;0",Rohdaten_blanko!$L$3:$L$202,"1x weak")))</f>
        <v>#DIV/0!</v>
      </c>
      <c r="G19" s="35" t="e">
        <f>(COUNTIFS(Rohdaten_blanko!AC$3:AC$202,"&gt;0",Rohdaten_blanko!$L$3:$L$202,"1x weak"))/((COUNTIFS(Rohdaten_blanko!AC$3:AC$202,"&gt;0",Rohdaten_blanko!$L$3:$L$202,"1x weak")+COUNTIFS(Rohdaten_blanko!AC$3:AC$202,"&lt;0",Rohdaten_blanko!$L$3:$L$202,"1x weak")))</f>
        <v>#DIV/0!</v>
      </c>
      <c r="H19" s="35" t="e">
        <f>(COUNTIFS(Rohdaten_blanko!AD$3:AD$202,"&gt;0",Rohdaten_blanko!$L$3:$L$202,"1x weak"))/((COUNTIFS(Rohdaten_blanko!AD$3:AD$202,"&gt;0",Rohdaten_blanko!$L$3:$L$202,"1x weak")+COUNTIFS(Rohdaten_blanko!AD$3:AD$202,"&lt;0",Rohdaten_blanko!$L$3:$L$202,"1x weak")))</f>
        <v>#DIV/0!</v>
      </c>
      <c r="I19" s="35" t="e">
        <f>(COUNTIFS(Rohdaten_blanko!AE$3:AE$202,"&gt;0",Rohdaten_blanko!$L$3:$L$202,"1x weak"))/((COUNTIFS(Rohdaten_blanko!AE$3:AE$202,"&gt;0",Rohdaten_blanko!$L$3:$L$202,"1x weak")+COUNTIFS(Rohdaten_blanko!AE$3:AE$202,"&lt;0",Rohdaten_blanko!$L$3:$L$202,"1x weak")))</f>
        <v>#DIV/0!</v>
      </c>
      <c r="J19" s="48"/>
      <c r="K19" s="36" t="s">
        <v>34</v>
      </c>
      <c r="L19" s="35" t="e">
        <f>(COUNTIFS(Rohdaten_blanko!AR$3:AR$202,"&gt;0",Rohdaten_blanko!$L$3:$L$202,"weak"))/((COUNTIFS(Rohdaten_blanko!AR$3:AR$202,"&gt;0",Rohdaten_blanko!$L$3:$L$202,"weak")+COUNTIFS(Rohdaten_blanko!AR$3:AR$202,"&lt;0",Rohdaten_blanko!$L$3:$L$202,"weak")))</f>
        <v>#DIV/0!</v>
      </c>
      <c r="M19" s="35" t="e">
        <f>(COUNTIFS(Rohdaten_blanko!AS$3:AS$202,"&gt;0",Rohdaten_blanko!$L$3:$L$202,"weak"))/((COUNTIFS(Rohdaten_blanko!AS$3:AS$202,"&gt;0",Rohdaten_blanko!$L$3:$L$202,"weak")+COUNTIFS(Rohdaten_blanko!AS$3:AS$202,"&lt;0",Rohdaten_blanko!$L$3:$L$202,"weak")))</f>
        <v>#DIV/0!</v>
      </c>
      <c r="N19" s="35" t="e">
        <f>(COUNTIFS(Rohdaten_blanko!AT$3:AT$202,"&gt;0",Rohdaten_blanko!$L$3:$L$202,"weak"))/((COUNTIFS(Rohdaten_blanko!AT$3:AT$202,"&gt;0",Rohdaten_blanko!$L$3:$L$202,"weak")+COUNTIFS(Rohdaten_blanko!AT$3:AT$202,"&lt;0",Rohdaten_blanko!$L$3:$L$202,"weak")))</f>
        <v>#DIV/0!</v>
      </c>
      <c r="O19" s="35" t="e">
        <f>(COUNTIFS(Rohdaten_blanko!AU$3:AU$202,"&gt;0",Rohdaten_blanko!$L$3:$L$202,"weak"))/((COUNTIFS(Rohdaten_blanko!AU$3:AU$202,"&gt;0",Rohdaten_blanko!$L$3:$L$202,"weak")+COUNTIFS(Rohdaten_blanko!AU$3:AU$202,"&lt;0",Rohdaten_blanko!$L$3:$L$202,"weak")))</f>
        <v>#DIV/0!</v>
      </c>
      <c r="P19" s="26" t="e">
        <f>(COUNTIFS(Rohdaten_blanko!BD$3:BD$202,"&gt;0",Rohdaten_blanko!$L$3:$L$202,"1x weak"))/((COUNTIFS(Rohdaten_blanko!BD$3:BD$202,"&gt;0",Rohdaten_blanko!$L$3:$L$202,"1x weak")+COUNTIFS(Rohdaten_blanko!BD$3:BD$202,"&lt;0",Rohdaten_blanko!$L$3:$L$202,"1x weak")))</f>
        <v>#DIV/0!</v>
      </c>
      <c r="Q19" s="35" t="e">
        <f>(COUNTIFS(Rohdaten_blanko!BE$3:BE$202,"&gt;0",Rohdaten_blanko!$L$3:$L$202,"1x weak"))/((COUNTIFS(Rohdaten_blanko!BE$3:BE$202,"&gt;0",Rohdaten_blanko!$L$3:$L$202,"1x weak")+COUNTIFS(Rohdaten_blanko!BE$3:BE$202,"&lt;0",Rohdaten_blanko!$L$3:$L$202,"1x weak")))</f>
        <v>#DIV/0!</v>
      </c>
      <c r="R19" s="35" t="e">
        <f>(COUNTIFS(Rohdaten_blanko!BF$3:BF$202,"&gt;0",Rohdaten_blanko!$L$3:$L$202,"1x weak"))/((COUNTIFS(Rohdaten_blanko!BF$3:BF$202,"&gt;0",Rohdaten_blanko!$L$3:$L$202,"1x weak")+COUNTIFS(Rohdaten_blanko!BF$3:BF$202,"&lt;0",Rohdaten_blanko!$L$3:$L$202,"1x weak")))</f>
        <v>#DIV/0!</v>
      </c>
      <c r="S19" s="35" t="e">
        <f>(COUNTIFS(Rohdaten_blanko!BG$3:BG$202,"&gt;0",Rohdaten_blanko!$L$3:$L$202,"1x weak"))/((COUNTIFS(Rohdaten_blanko!BG$3:BG$202,"&gt;0",Rohdaten_blanko!$L$3:$L$202,"1x weak")+COUNTIFS(Rohdaten_blanko!BG$3:BG$202,"&lt;0",Rohdaten_blanko!$L$3:$L$202,"1x weak")))</f>
        <v>#DIV/0!</v>
      </c>
    </row>
    <row r="20" spans="1:19" ht="15" customHeight="1" x14ac:dyDescent="0.35">
      <c r="F20" s="44"/>
      <c r="J20" s="48"/>
      <c r="P20" s="44"/>
      <c r="Q20" s="11"/>
      <c r="R20" s="11"/>
      <c r="S20" s="11"/>
    </row>
    <row r="21" spans="1:19" ht="15" customHeight="1" x14ac:dyDescent="0.35">
      <c r="A21" s="33" t="s">
        <v>37</v>
      </c>
      <c r="B21" s="5">
        <f>SUMIF(Rohdaten_blanko!$L$3:$L$202,"medium",Rohdaten_blanko!P3:P202)</f>
        <v>0</v>
      </c>
      <c r="C21" s="5">
        <f>SUMIF(Rohdaten_blanko!$L$3:$L$202,"medium",Rohdaten_blanko!Q3:Q202)</f>
        <v>0</v>
      </c>
      <c r="D21" s="5">
        <f>SUMIF(Rohdaten_blanko!$L$3:$L$202,"medium",Rohdaten_blanko!R3:R202)</f>
        <v>0</v>
      </c>
      <c r="E21" s="5">
        <f>SUMIF(Rohdaten_blanko!$L$3:$L$202,"medium",Rohdaten_blanko!S3:S202)</f>
        <v>0</v>
      </c>
      <c r="F21" s="7">
        <f>SUMIF(Rohdaten_blanko!$L$3:$L$202,"medium",Rohdaten_blanko!AB3:AB202)</f>
        <v>0</v>
      </c>
      <c r="G21" s="5">
        <f>SUMIF(Rohdaten_blanko!$L$3:$L$202,"medium",Rohdaten_blanko!AC3:AC202)</f>
        <v>0</v>
      </c>
      <c r="H21" s="5">
        <f>SUMIF(Rohdaten_blanko!$L$3:$L$202,"medium",Rohdaten_blanko!AD3:AD202)</f>
        <v>0</v>
      </c>
      <c r="I21" s="5">
        <f>SUMIF(Rohdaten_blanko!$L$3:$L$202,"medium",Rohdaten_blanko!AE3:AE202)</f>
        <v>0</v>
      </c>
      <c r="J21" s="48"/>
      <c r="K21" s="33" t="s">
        <v>37</v>
      </c>
      <c r="L21" s="5">
        <f>SUMIF(Rohdaten_blanko!$L$3:$L$202,"medium",Rohdaten_blanko!AR3:AR202)</f>
        <v>0</v>
      </c>
      <c r="M21" s="5">
        <f>SUMIF(Rohdaten_blanko!$L$3:$L$202,"medium",Rohdaten_blanko!AS3:AS202)</f>
        <v>0</v>
      </c>
      <c r="N21" s="5">
        <f>SUMIF(Rohdaten_blanko!$L$3:$L$202,"medium",Rohdaten_blanko!AT3:AT202)</f>
        <v>0</v>
      </c>
      <c r="O21" s="5">
        <f>SUMIF(Rohdaten_blanko!$L$3:$L$202,"medium",Rohdaten_blanko!AU3:AU202)</f>
        <v>0</v>
      </c>
      <c r="P21" s="7">
        <f>SUMIF(Rohdaten_blanko!$L$3:$L$202,"medium",Rohdaten_blanko!BD3:BD202)</f>
        <v>0</v>
      </c>
      <c r="Q21" s="5">
        <f>SUMIF(Rohdaten_blanko!$L$3:$L$202,"medium",Rohdaten_blanko!BE3:BE202)</f>
        <v>0</v>
      </c>
      <c r="R21" s="5">
        <f>SUMIF(Rohdaten_blanko!$L$3:$L$202,"medium",Rohdaten_blanko!BF3:BF202)</f>
        <v>0</v>
      </c>
      <c r="S21" s="5">
        <f>SUMIF(Rohdaten_blanko!$L$3:$L$202,"medium",Rohdaten_blanko!BG3:BG202)</f>
        <v>0</v>
      </c>
    </row>
    <row r="22" spans="1:19" ht="15" customHeight="1" x14ac:dyDescent="0.35">
      <c r="A22" s="65" t="s">
        <v>57</v>
      </c>
      <c r="B22" s="5">
        <f>COUNTIFS(Rohdaten_blanko!P$3:P$202,"&gt;0",Rohdaten_blanko!$L$3:$L$202,"medium")</f>
        <v>0</v>
      </c>
      <c r="C22" s="5">
        <f>COUNTIFS(Rohdaten_blanko!Q$3:Q$202,"&gt;0",Rohdaten_blanko!$L$3:$L$202,"medium")</f>
        <v>0</v>
      </c>
      <c r="D22" s="5">
        <f>COUNTIFS(Rohdaten_blanko!R$3:R$202,"&gt;0",Rohdaten_blanko!$L$3:$L$202,"medium")</f>
        <v>0</v>
      </c>
      <c r="E22" s="5">
        <f>COUNTIFS(Rohdaten_blanko!S$3:S$202,"&gt;0",Rohdaten_blanko!$L$3:$L$202,"medium")</f>
        <v>0</v>
      </c>
      <c r="F22" s="7">
        <f>COUNTIFS(Rohdaten_blanko!AB$3:AB$202,"&gt;0",Rohdaten_blanko!$L$3:$L$202,"medium")</f>
        <v>0</v>
      </c>
      <c r="G22" s="5">
        <f>COUNTIFS(Rohdaten_blanko!AC$3:AC$202,"&gt;0",Rohdaten_blanko!$L$3:$L$202,"medium")</f>
        <v>0</v>
      </c>
      <c r="H22" s="5">
        <f>COUNTIFS(Rohdaten_blanko!AD$3:AD$202,"&gt;0",Rohdaten_blanko!$L$3:$L$202,"medium")</f>
        <v>0</v>
      </c>
      <c r="I22" s="5">
        <f>COUNTIFS(Rohdaten_blanko!AE$3:AE$202,"&gt;0",Rohdaten_blanko!$L$3:$L$202,"medium")</f>
        <v>0</v>
      </c>
      <c r="J22" s="48"/>
      <c r="K22" s="65" t="s">
        <v>57</v>
      </c>
      <c r="L22" s="5">
        <f>COUNTIFS(Rohdaten_blanko!AR$3:AR$202,"&gt;0",Rohdaten_blanko!$L$3:$L$202,"medium")</f>
        <v>0</v>
      </c>
      <c r="M22" s="5">
        <f>COUNTIFS(Rohdaten_blanko!AS$3:AS$202,"&gt;0",Rohdaten_blanko!$L$3:$L$202,"medium")</f>
        <v>0</v>
      </c>
      <c r="N22" s="5">
        <f>COUNTIFS(Rohdaten_blanko!AT$3:AT$202,"&gt;0",Rohdaten_blanko!$L$3:$L$202,"medium")</f>
        <v>0</v>
      </c>
      <c r="O22" s="5">
        <f>COUNTIFS(Rohdaten_blanko!AU$3:AU$202,"&gt;0",Rohdaten_blanko!$L$3:$L$202,"medium")</f>
        <v>0</v>
      </c>
      <c r="P22" s="7">
        <f>COUNTIFS(Rohdaten_blanko!BD$3:BD$202,"&gt;0",Rohdaten_blanko!$L$3:$L$202,"medium")</f>
        <v>0</v>
      </c>
      <c r="Q22" s="5">
        <f>COUNTIFS(Rohdaten_blanko!BE$3:BE$202,"&gt;0",Rohdaten_blanko!$L$3:$L$202,"medium")</f>
        <v>0</v>
      </c>
      <c r="R22" s="5">
        <f>COUNTIFS(Rohdaten_blanko!BF$3:BF$202,"&gt;0",Rohdaten_blanko!$L$3:$L$202,"medium")</f>
        <v>0</v>
      </c>
      <c r="S22" s="5">
        <f>COUNTIFS(Rohdaten_blanko!BG$3:BG$202,"&gt;0",Rohdaten_blanko!$L$3:$L$202,"medium")</f>
        <v>0</v>
      </c>
    </row>
    <row r="23" spans="1:19" ht="15" customHeight="1" x14ac:dyDescent="0.35">
      <c r="A23" s="36" t="s">
        <v>34</v>
      </c>
      <c r="B23" s="35" t="e">
        <f>(COUNTIFS(Rohdaten_blanko!P$3:P$202,"&gt;0",Rohdaten_blanko!$L$3:$L$202,"medium"))/((COUNTIFS(Rohdaten_blanko!P$3:P$202,"&gt;0",Rohdaten_blanko!$L$3:$L$202,"medium")+COUNTIFS(Rohdaten_blanko!P$3:P$202,"&lt;0",Rohdaten_blanko!$L$3:$L$202,"medium")))</f>
        <v>#DIV/0!</v>
      </c>
      <c r="C23" s="35" t="e">
        <f>(COUNTIFS(Rohdaten_blanko!Q$3:Q$202,"&gt;0",Rohdaten_blanko!$L$3:$L$202,"medium"))/((COUNTIFS(Rohdaten_blanko!Q$3:Q$202,"&gt;0",Rohdaten_blanko!$L$3:$L$202,"medium")+COUNTIFS(Rohdaten_blanko!Q$3:Q$202,"&lt;0",Rohdaten_blanko!$L$3:$L$202,"medium")))</f>
        <v>#DIV/0!</v>
      </c>
      <c r="D23" s="35" t="e">
        <f>(COUNTIFS(Rohdaten_blanko!R$3:R$202,"&gt;0",Rohdaten_blanko!$L$3:$L$202,"medium"))/((COUNTIFS(Rohdaten_blanko!R$3:R$202,"&gt;0",Rohdaten_blanko!$L$3:$L$202,"medium")+COUNTIFS(Rohdaten_blanko!R$3:R$202,"&lt;0",Rohdaten_blanko!$L$3:$L$202,"medium")))</f>
        <v>#DIV/0!</v>
      </c>
      <c r="E23" s="35" t="e">
        <f>(COUNTIFS(Rohdaten_blanko!S$3:S$202,"&gt;0",Rohdaten_blanko!$L$3:$L$202,"medium"))/((COUNTIFS(Rohdaten_blanko!S$3:S$202,"&gt;0",Rohdaten_blanko!$L$3:$L$202,"medium")+COUNTIFS(Rohdaten_blanko!S$3:S$202,"&lt;0",Rohdaten_blanko!$L$3:$L$202,"medium")))</f>
        <v>#DIV/0!</v>
      </c>
      <c r="F23" s="26" t="e">
        <f>(COUNTIFS(Rohdaten_blanko!AB$3:AB$202,"&gt;0",Rohdaten_blanko!$L$3:$L$202,"medium"))/((COUNTIFS(Rohdaten_blanko!AB$3:AB$202,"&gt;0",Rohdaten_blanko!$L$3:$L$202,"medium")+COUNTIFS(Rohdaten_blanko!AB$3:AB$202,"&lt;0",Rohdaten_blanko!$L$3:$L$202,"medium")))</f>
        <v>#DIV/0!</v>
      </c>
      <c r="G23" s="35" t="e">
        <f>(COUNTIFS(Rohdaten_blanko!AC$3:AC$202,"&gt;0",Rohdaten_blanko!$L$3:$L$202,"medium"))/((COUNTIFS(Rohdaten_blanko!AC$3:AC$202,"&gt;0",Rohdaten_blanko!$L$3:$L$202,"medium")+COUNTIFS(Rohdaten_blanko!AC$3:AC$202,"&lt;0",Rohdaten_blanko!$L$3:$L$202,"medium")))</f>
        <v>#DIV/0!</v>
      </c>
      <c r="H23" s="35" t="e">
        <f>(COUNTIFS(Rohdaten_blanko!AD$3:AD$202,"&gt;0",Rohdaten_blanko!$L$3:$L$202,"medium"))/((COUNTIFS(Rohdaten_blanko!AD$3:AD$202,"&gt;0",Rohdaten_blanko!$L$3:$L$202,"medium")+COUNTIFS(Rohdaten_blanko!AD$3:AD$202,"&lt;0",Rohdaten_blanko!$L$3:$L$202,"medium")))</f>
        <v>#DIV/0!</v>
      </c>
      <c r="I23" s="35" t="e">
        <f>(COUNTIFS(Rohdaten_blanko!AE$3:AE$202,"&gt;0",Rohdaten_blanko!$L$3:$L$202,"medium"))/((COUNTIFS(Rohdaten_blanko!AE$3:AE$202,"&gt;0",Rohdaten_blanko!$L$3:$L$202,"medium")+COUNTIFS(Rohdaten_blanko!AE$3:AE$202,"&lt;0",Rohdaten_blanko!$L$3:$L$202,"medium")))</f>
        <v>#DIV/0!</v>
      </c>
      <c r="J23" s="48"/>
      <c r="K23" s="36" t="s">
        <v>34</v>
      </c>
      <c r="L23" s="35" t="e">
        <f>(COUNTIFS(Rohdaten_blanko!AR$3:AR$202,"&gt;0",Rohdaten_blanko!$L$3:$L$202,"medium"))/((COUNTIFS(Rohdaten_blanko!AR$3:AR$202,"&gt;0",Rohdaten_blanko!$L$3:$L$202,"medium")+COUNTIFS(Rohdaten_blanko!AR$3:AR$202,"&lt;0",Rohdaten_blanko!$L$3:$L$202,"medium")))</f>
        <v>#DIV/0!</v>
      </c>
      <c r="M23" s="35" t="e">
        <f>(COUNTIFS(Rohdaten_blanko!AS$3:AS$202,"&gt;0",Rohdaten_blanko!$L$3:$L$202,"medium"))/((COUNTIFS(Rohdaten_blanko!AS$3:AS$202,"&gt;0",Rohdaten_blanko!$L$3:$L$202,"medium")+COUNTIFS(Rohdaten_blanko!AS$3:AS$202,"&lt;0",Rohdaten_blanko!$L$3:$L$202,"medium")))</f>
        <v>#DIV/0!</v>
      </c>
      <c r="N23" s="35" t="e">
        <f>(COUNTIFS(Rohdaten_blanko!AT$3:AT$202,"&gt;0",Rohdaten_blanko!$L$3:$L$202,"medium"))/((COUNTIFS(Rohdaten_blanko!AT$3:AT$202,"&gt;0",Rohdaten_blanko!$L$3:$L$202,"medium")+COUNTIFS(Rohdaten_blanko!AT$3:AT$202,"&lt;0",Rohdaten_blanko!$L$3:$L$202,"medium")))</f>
        <v>#DIV/0!</v>
      </c>
      <c r="O23" s="35" t="e">
        <f>(COUNTIFS(Rohdaten_blanko!AU$3:AU$202,"&gt;0",Rohdaten_blanko!$L$3:$L$202,"medium"))/((COUNTIFS(Rohdaten_blanko!AU$3:AU$202,"&gt;0",Rohdaten_blanko!$L$3:$L$202,"medium")+COUNTIFS(Rohdaten_blanko!AU$3:AU$202,"&lt;0",Rohdaten_blanko!$L$3:$L$202,"medium")))</f>
        <v>#DIV/0!</v>
      </c>
      <c r="P23" s="26" t="e">
        <f>(COUNTIFS(Rohdaten_blanko!BD$3:BD$202,"&gt;0",Rohdaten_blanko!$L$3:$L$202,"medium"))/((COUNTIFS(Rohdaten_blanko!BD$3:BD$202,"&gt;0",Rohdaten_blanko!$L$3:$L$202,"medium")+COUNTIFS(Rohdaten_blanko!BD$3:BD$202,"&lt;0",Rohdaten_blanko!$L$3:$L$202,"medium")))</f>
        <v>#DIV/0!</v>
      </c>
      <c r="Q23" s="35" t="e">
        <f>(COUNTIFS(Rohdaten_blanko!BE$3:BE$202,"&gt;0",Rohdaten_blanko!$L$3:$L$202,"medium"))/((COUNTIFS(Rohdaten_blanko!BE$3:BE$202,"&gt;0",Rohdaten_blanko!$L$3:$L$202,"medium")+COUNTIFS(Rohdaten_blanko!BE$3:BE$202,"&lt;0",Rohdaten_blanko!$L$3:$L$202,"medium")))</f>
        <v>#DIV/0!</v>
      </c>
      <c r="R23" s="35" t="e">
        <f>(COUNTIFS(Rohdaten_blanko!BF$3:BF$202,"&gt;0",Rohdaten_blanko!$L$3:$L$202,"medium"))/((COUNTIFS(Rohdaten_blanko!BF$3:BF$202,"&gt;0",Rohdaten_blanko!$L$3:$L$202,"medium")+COUNTIFS(Rohdaten_blanko!BF$3:BF$202,"&lt;0",Rohdaten_blanko!$L$3:$L$202,"medium")))</f>
        <v>#DIV/0!</v>
      </c>
      <c r="S23" s="35" t="e">
        <f>(COUNTIFS(Rohdaten_blanko!BG$3:BG$202,"&gt;0",Rohdaten_blanko!$L$3:$L$202,"medium"))/((COUNTIFS(Rohdaten_blanko!BG$3:BG$202,"&gt;0",Rohdaten_blanko!$L$3:$L$202,"medium")+COUNTIFS(Rohdaten_blanko!BG$3:BG$202,"&lt;0",Rohdaten_blanko!$L$3:$L$202,"medium")))</f>
        <v>#DIV/0!</v>
      </c>
    </row>
    <row r="24" spans="1:19" ht="15" customHeight="1" x14ac:dyDescent="0.35">
      <c r="F24" s="44"/>
      <c r="J24" s="48"/>
      <c r="P24" s="44"/>
      <c r="Q24" s="11"/>
      <c r="R24" s="11"/>
      <c r="S24" s="11"/>
    </row>
    <row r="25" spans="1:19" ht="15" customHeight="1" x14ac:dyDescent="0.35">
      <c r="A25" s="33" t="s">
        <v>38</v>
      </c>
      <c r="B25" s="5">
        <f>SUMIF(Rohdaten_blanko!$L$3:$L$202,"strong",Rohdaten_blanko!P3:P202)</f>
        <v>0</v>
      </c>
      <c r="C25" s="5">
        <f>SUMIF(Rohdaten_blanko!$L$3:$L$202,"strong",Rohdaten_blanko!Q3:Q202)</f>
        <v>0</v>
      </c>
      <c r="D25" s="5">
        <f>SUMIF(Rohdaten_blanko!$L$3:$L$202,"strong",Rohdaten_blanko!R3:R202)</f>
        <v>0</v>
      </c>
      <c r="E25" s="5">
        <f>SUMIF(Rohdaten_blanko!$L$3:$L$202,"strong",Rohdaten_blanko!S3:S202)</f>
        <v>0</v>
      </c>
      <c r="F25" s="7">
        <f>SUMIF(Rohdaten_blanko!$L$3:$L$202,"strong",Rohdaten_blanko!AB3:AB202)</f>
        <v>0</v>
      </c>
      <c r="G25" s="5">
        <f>SUMIF(Rohdaten_blanko!$L$3:$L$202,"strong",Rohdaten_blanko!AC3:AC202)</f>
        <v>0</v>
      </c>
      <c r="H25" s="5">
        <f>SUMIF(Rohdaten_blanko!$L$3:$L$202,"strong",Rohdaten_blanko!AD3:AD202)</f>
        <v>0</v>
      </c>
      <c r="I25" s="5">
        <f>SUMIF(Rohdaten_blanko!$L$3:$L$202,"strong",Rohdaten_blanko!AE3:AE202)</f>
        <v>0</v>
      </c>
      <c r="J25" s="48"/>
      <c r="K25" s="33" t="s">
        <v>38</v>
      </c>
      <c r="L25" s="5">
        <f>SUMIF(Rohdaten_blanko!$L$3:$L$202,"strong",Rohdaten_blanko!AR3:AR202)</f>
        <v>0</v>
      </c>
      <c r="M25" s="5">
        <f>SUMIF(Rohdaten_blanko!$L$3:$L$202,"strong",Rohdaten_blanko!AS3:AS202)</f>
        <v>0</v>
      </c>
      <c r="N25" s="5">
        <f>SUMIF(Rohdaten_blanko!$L$3:$L$202,"strong",Rohdaten_blanko!AT3:AT202)</f>
        <v>0</v>
      </c>
      <c r="O25" s="5">
        <f>SUMIF(Rohdaten_blanko!$L$3:$L$202,"strong",Rohdaten_blanko!AU3:AU202)</f>
        <v>0</v>
      </c>
      <c r="P25" s="7">
        <f>SUMIF(Rohdaten_blanko!$L$3:$L$202,"strong",Rohdaten_blanko!BD3:BD202)</f>
        <v>0</v>
      </c>
      <c r="Q25" s="5">
        <f>SUMIF(Rohdaten_blanko!$L$3:$L$202,"strong",Rohdaten_blanko!BE3:BE202)</f>
        <v>0</v>
      </c>
      <c r="R25" s="5">
        <f>SUMIF(Rohdaten_blanko!$L$3:$L$202,"strong",Rohdaten_blanko!BF3:BF202)</f>
        <v>0</v>
      </c>
      <c r="S25" s="5">
        <f>SUMIF(Rohdaten_blanko!$L$3:$L$202,"strong",Rohdaten_blanko!BG3:BG202)</f>
        <v>0</v>
      </c>
    </row>
    <row r="26" spans="1:19" ht="15" customHeight="1" x14ac:dyDescent="0.35">
      <c r="A26" s="65" t="s">
        <v>57</v>
      </c>
      <c r="B26" s="5">
        <f>COUNTIFS(Rohdaten_blanko!P$3:P$202,"&gt;0",Rohdaten_blanko!$L$3:$L$202,"strong")</f>
        <v>0</v>
      </c>
      <c r="C26" s="5">
        <f>COUNTIFS(Rohdaten_blanko!Q$3:Q$202,"&gt;0",Rohdaten_blanko!$L$3:$L$202,"strong")</f>
        <v>0</v>
      </c>
      <c r="D26" s="5">
        <f>COUNTIFS(Rohdaten_blanko!R$3:R$202,"&gt;0",Rohdaten_blanko!$L$3:$L$202,"strong")</f>
        <v>0</v>
      </c>
      <c r="E26" s="5">
        <f>COUNTIFS(Rohdaten_blanko!S$3:S$202,"&gt;0",Rohdaten_blanko!$L$3:$L$202,"strong")</f>
        <v>0</v>
      </c>
      <c r="F26" s="7">
        <f>COUNTIFS(Rohdaten_blanko!AB$3:AB$202,"&gt;0",Rohdaten_blanko!$L$3:$L$202,"strong")</f>
        <v>0</v>
      </c>
      <c r="G26" s="5">
        <f>COUNTIFS(Rohdaten_blanko!AC$3:AC$202,"&gt;0",Rohdaten_blanko!$L$3:$L$202,"strong")</f>
        <v>0</v>
      </c>
      <c r="H26" s="5">
        <f>COUNTIFS(Rohdaten_blanko!AD$3:AD$202,"&gt;0",Rohdaten_blanko!$L$3:$L$202,"strong")</f>
        <v>0</v>
      </c>
      <c r="I26" s="5">
        <f>COUNTIFS(Rohdaten_blanko!AE$3:AE$202,"&gt;0",Rohdaten_blanko!$L$3:$L$202,"strong")</f>
        <v>0</v>
      </c>
      <c r="J26" s="48"/>
      <c r="K26" s="65" t="s">
        <v>57</v>
      </c>
      <c r="L26" s="5">
        <f>COUNTIFS(Rohdaten_blanko!AR$3:AR$202,"&gt;0",Rohdaten_blanko!$L$3:$L$202,"strong")</f>
        <v>0</v>
      </c>
      <c r="M26" s="5">
        <f>COUNTIFS(Rohdaten_blanko!AS$3:AS$202,"&gt;0",Rohdaten_blanko!$L$3:$L$202,"strong")</f>
        <v>0</v>
      </c>
      <c r="N26" s="5">
        <f>COUNTIFS(Rohdaten_blanko!AT$3:AT$202,"&gt;0",Rohdaten_blanko!$L$3:$L$202,"strong")</f>
        <v>0</v>
      </c>
      <c r="O26" s="5">
        <f>COUNTIFS(Rohdaten_blanko!AU$3:AU$202,"&gt;0",Rohdaten_blanko!$L$3:$L$202,"strong")</f>
        <v>0</v>
      </c>
      <c r="P26" s="7">
        <f>COUNTIFS(Rohdaten_blanko!BD$3:BD$202,"&gt;0",Rohdaten_blanko!$L$3:$L$202,"strong")</f>
        <v>0</v>
      </c>
      <c r="Q26" s="5">
        <f>COUNTIFS(Rohdaten_blanko!BE$3:BE$202,"&gt;0",Rohdaten_blanko!$L$3:$L$202,"strong")</f>
        <v>0</v>
      </c>
      <c r="R26" s="5">
        <f>COUNTIFS(Rohdaten_blanko!BF$3:BF$202,"&gt;0",Rohdaten_blanko!$L$3:$L$202,"strong")</f>
        <v>0</v>
      </c>
      <c r="S26" s="5">
        <f>COUNTIFS(Rohdaten_blanko!BG$3:BG$202,"&gt;0",Rohdaten_blanko!$L$3:$L$202,"strong")</f>
        <v>0</v>
      </c>
    </row>
    <row r="27" spans="1:19" ht="15" customHeight="1" x14ac:dyDescent="0.35">
      <c r="A27" s="36" t="s">
        <v>34</v>
      </c>
      <c r="B27" s="35" t="e">
        <f>(COUNTIFS(Rohdaten_blanko!P$3:P$202,"&gt;0",Rohdaten_blanko!$L$3:$L$202,"strong"))/((COUNTIFS(Rohdaten_blanko!P$3:P$202,"&gt;0",Rohdaten_blanko!$L$3:$L$202,"strong")+COUNTIFS(Rohdaten_blanko!P$3:P$202,"&lt;0",Rohdaten_blanko!$L$3:$L$202,"strong")))</f>
        <v>#DIV/0!</v>
      </c>
      <c r="C27" s="35" t="e">
        <f>(COUNTIFS(Rohdaten_blanko!Q$3:Q$202,"&gt;0",Rohdaten_blanko!$L$3:$L$202,"strong"))/((COUNTIFS(Rohdaten_blanko!Q$3:Q$202,"&gt;0",Rohdaten_blanko!$L$3:$L$202,"strong")+COUNTIFS(Rohdaten_blanko!Q$3:Q$202,"&lt;0",Rohdaten_blanko!$L$3:$L$202,"strong")))</f>
        <v>#DIV/0!</v>
      </c>
      <c r="D27" s="35" t="e">
        <f>(COUNTIFS(Rohdaten_blanko!R$3:R$202,"&gt;0",Rohdaten_blanko!$L$3:$L$202,"strong"))/((COUNTIFS(Rohdaten_blanko!R$3:R$202,"&gt;0",Rohdaten_blanko!$L$3:$L$202,"strong")+COUNTIFS(Rohdaten_blanko!R$3:R$202,"&lt;0",Rohdaten_blanko!$L$3:$L$202,"strong")))</f>
        <v>#DIV/0!</v>
      </c>
      <c r="E27" s="35" t="e">
        <f>(COUNTIFS(Rohdaten_blanko!S$3:S$202,"&gt;0",Rohdaten_blanko!$L$3:$L$202,"strong"))/((COUNTIFS(Rohdaten_blanko!S$3:S$202,"&gt;0",Rohdaten_blanko!$L$3:$L$202,"strong")+COUNTIFS(Rohdaten_blanko!S$3:S$202,"&lt;0",Rohdaten_blanko!$L$3:$L$202,"strong")))</f>
        <v>#DIV/0!</v>
      </c>
      <c r="F27" s="26" t="e">
        <f>(COUNTIFS(Rohdaten_blanko!AB$3:AB$202,"&gt;0",Rohdaten_blanko!$L$3:$L$202,"strong"))/((COUNTIFS(Rohdaten_blanko!AB$3:AB$202,"&gt;0",Rohdaten_blanko!$L$3:$L$202,"strong")+COUNTIFS(Rohdaten_blanko!AB$3:AB$202,"&lt;0",Rohdaten_blanko!$L$3:$L$202,"strong")))</f>
        <v>#DIV/0!</v>
      </c>
      <c r="G27" s="35" t="e">
        <f>(COUNTIFS(Rohdaten_blanko!AC$3:AC$202,"&gt;0",Rohdaten_blanko!$L$3:$L$202,"strong"))/((COUNTIFS(Rohdaten_blanko!AC$3:AC$202,"&gt;0",Rohdaten_blanko!$L$3:$L$202,"strong")+COUNTIFS(Rohdaten_blanko!AC$3:AC$202,"&lt;0",Rohdaten_blanko!$L$3:$L$202,"strong")))</f>
        <v>#DIV/0!</v>
      </c>
      <c r="H27" s="35" t="e">
        <f>(COUNTIFS(Rohdaten_blanko!AD$3:AD$202,"&gt;0",Rohdaten_blanko!$L$3:$L$202,"strong"))/((COUNTIFS(Rohdaten_blanko!AD$3:AD$202,"&gt;0",Rohdaten_blanko!$L$3:$L$202,"strong")+COUNTIFS(Rohdaten_blanko!AD$3:AD$202,"&lt;0",Rohdaten_blanko!$L$3:$L$202,"strong")))</f>
        <v>#DIV/0!</v>
      </c>
      <c r="I27" s="35" t="e">
        <f>(COUNTIFS(Rohdaten_blanko!AE$3:AE$202,"&gt;0",Rohdaten_blanko!$L$3:$L$202,"strong"))/((COUNTIFS(Rohdaten_blanko!AE$3:AE$202,"&gt;0",Rohdaten_blanko!$L$3:$L$202,"strong")+COUNTIFS(Rohdaten_blanko!AE$3:AE$202,"&lt;0",Rohdaten_blanko!$L$3:$L$202,"strong")))</f>
        <v>#DIV/0!</v>
      </c>
      <c r="J27" s="48"/>
      <c r="K27" s="36" t="s">
        <v>34</v>
      </c>
      <c r="L27" s="35" t="e">
        <f>(COUNTIFS(Rohdaten_blanko!AR$3:AR$202,"&gt;0",Rohdaten_blanko!$L$3:$L$202,"strong"))/((COUNTIFS(Rohdaten_blanko!AR$3:AR$202,"&gt;0",Rohdaten_blanko!$L$3:$L$202,"strong")+COUNTIFS(Rohdaten_blanko!AR$3:AR$202,"&lt;0",Rohdaten_blanko!$L$3:$L$202,"strong")))</f>
        <v>#DIV/0!</v>
      </c>
      <c r="M27" s="35" t="e">
        <f>(COUNTIFS(Rohdaten_blanko!AS$3:AS$202,"&gt;0",Rohdaten_blanko!$L$3:$L$202,"strong"))/((COUNTIFS(Rohdaten_blanko!AS$3:AS$202,"&gt;0",Rohdaten_blanko!$L$3:$L$202,"strong")+COUNTIFS(Rohdaten_blanko!AS$3:AS$202,"&lt;0",Rohdaten_blanko!$L$3:$L$202,"strong")))</f>
        <v>#DIV/0!</v>
      </c>
      <c r="N27" s="35" t="e">
        <f>(COUNTIFS(Rohdaten_blanko!AT$3:AT$202,"&gt;0",Rohdaten_blanko!$L$3:$L$202,"strong"))/((COUNTIFS(Rohdaten_blanko!AT$3:AT$202,"&gt;0",Rohdaten_blanko!$L$3:$L$202,"strong")+COUNTIFS(Rohdaten_blanko!AT$3:AT$202,"&lt;0",Rohdaten_blanko!$L$3:$L$202,"strong")))</f>
        <v>#DIV/0!</v>
      </c>
      <c r="O27" s="35" t="e">
        <f>(COUNTIFS(Rohdaten_blanko!AU$3:AU$202,"&gt;0",Rohdaten_blanko!$L$3:$L$202,"strong"))/((COUNTIFS(Rohdaten_blanko!AU$3:AU$202,"&gt;0",Rohdaten_blanko!$L$3:$L$202,"strong")+COUNTIFS(Rohdaten_blanko!AU$3:AU$202,"&lt;0",Rohdaten_blanko!$L$3:$L$202,"strong")))</f>
        <v>#DIV/0!</v>
      </c>
      <c r="P27" s="26" t="e">
        <f>(COUNTIFS(Rohdaten_blanko!BD$3:BD$202,"&gt;0",Rohdaten_blanko!$L$3:$L$202,"strong"))/((COUNTIFS(Rohdaten_blanko!BD$3:BD$202,"&gt;0",Rohdaten_blanko!$L$3:$L$202,"strong")+COUNTIFS(Rohdaten_blanko!BD$3:BD$202,"&lt;0",Rohdaten_blanko!$L$3:$L$202,"strong")))</f>
        <v>#DIV/0!</v>
      </c>
      <c r="Q27" s="35" t="e">
        <f>(COUNTIFS(Rohdaten_blanko!BE$3:BE$202,"&gt;0",Rohdaten_blanko!$L$3:$L$202,"strong"))/((COUNTIFS(Rohdaten_blanko!BE$3:BE$202,"&gt;0",Rohdaten_blanko!$L$3:$L$202,"strong")+COUNTIFS(Rohdaten_blanko!BE$3:BE$202,"&lt;0",Rohdaten_blanko!$L$3:$L$202,"strong")))</f>
        <v>#DIV/0!</v>
      </c>
      <c r="R27" s="35" t="e">
        <f>(COUNTIFS(Rohdaten_blanko!BF$3:BF$202,"&gt;0",Rohdaten_blanko!$L$3:$L$202,"strong"))/((COUNTIFS(Rohdaten_blanko!BF$3:BF$202,"&gt;0",Rohdaten_blanko!$L$3:$L$202,"strong")+COUNTIFS(Rohdaten_blanko!BF$3:BF$202,"&lt;0",Rohdaten_blanko!$L$3:$L$202,"strong")))</f>
        <v>#DIV/0!</v>
      </c>
      <c r="S27" s="35" t="e">
        <f>(COUNTIFS(Rohdaten_blanko!BG$3:BG$202,"&gt;0",Rohdaten_blanko!$L$3:$L$202,"strong"))/((COUNTIFS(Rohdaten_blanko!BG$3:BG$202,"&gt;0",Rohdaten_blanko!$L$3:$L$202,"strong")+COUNTIFS(Rohdaten_blanko!BG$3:BG$202,"&lt;0",Rohdaten_blanko!$L$3:$L$202,"strong")))</f>
        <v>#DIV/0!</v>
      </c>
    </row>
    <row r="28" spans="1:19" ht="15" customHeight="1" x14ac:dyDescent="0.35">
      <c r="J28" s="48"/>
    </row>
    <row r="29" spans="1:19" ht="15" customHeight="1" x14ac:dyDescent="0.4">
      <c r="A29" s="108" t="s">
        <v>44</v>
      </c>
      <c r="B29" s="98"/>
      <c r="C29" s="98"/>
      <c r="D29" s="98"/>
      <c r="E29" s="98"/>
      <c r="F29" s="98"/>
      <c r="G29" s="98"/>
      <c r="H29" s="98"/>
      <c r="I29" s="98"/>
      <c r="J29" s="48"/>
      <c r="K29" s="97" t="s">
        <v>44</v>
      </c>
      <c r="L29" s="98"/>
      <c r="M29" s="98"/>
      <c r="N29" s="98"/>
      <c r="O29" s="98"/>
      <c r="P29" s="98"/>
      <c r="Q29" s="98"/>
      <c r="R29" s="98"/>
      <c r="S29" s="98"/>
    </row>
    <row r="30" spans="1:19" ht="15" customHeight="1" x14ac:dyDescent="0.4">
      <c r="B30" s="100" t="s">
        <v>40</v>
      </c>
      <c r="C30" s="101"/>
      <c r="D30" s="101"/>
      <c r="E30" s="101"/>
      <c r="F30" s="102" t="s">
        <v>41</v>
      </c>
      <c r="G30" s="101"/>
      <c r="H30" s="101"/>
      <c r="I30" s="101"/>
      <c r="J30" s="48"/>
      <c r="L30" s="100" t="s">
        <v>40</v>
      </c>
      <c r="M30" s="101"/>
      <c r="N30" s="101"/>
      <c r="O30" s="101"/>
      <c r="P30" s="102" t="s">
        <v>41</v>
      </c>
      <c r="Q30" s="101"/>
      <c r="R30" s="101"/>
      <c r="S30" s="101"/>
    </row>
    <row r="31" spans="1:19" ht="15" customHeight="1" x14ac:dyDescent="0.4">
      <c r="B31" s="41" t="s">
        <v>42</v>
      </c>
      <c r="C31" s="41" t="s">
        <v>19</v>
      </c>
      <c r="D31" s="41" t="s">
        <v>20</v>
      </c>
      <c r="E31" s="41" t="s">
        <v>21</v>
      </c>
      <c r="F31" s="42" t="s">
        <v>42</v>
      </c>
      <c r="G31" s="32" t="s">
        <v>19</v>
      </c>
      <c r="H31" s="32" t="s">
        <v>20</v>
      </c>
      <c r="I31" s="41" t="s">
        <v>21</v>
      </c>
      <c r="J31" s="48"/>
      <c r="L31" s="41" t="s">
        <v>42</v>
      </c>
      <c r="M31" s="41" t="s">
        <v>19</v>
      </c>
      <c r="N31" s="41" t="s">
        <v>20</v>
      </c>
      <c r="O31" s="41" t="s">
        <v>21</v>
      </c>
      <c r="P31" s="45" t="s">
        <v>42</v>
      </c>
      <c r="Q31" s="32" t="s">
        <v>19</v>
      </c>
      <c r="R31" s="32" t="s">
        <v>20</v>
      </c>
      <c r="S31" s="32" t="s">
        <v>21</v>
      </c>
    </row>
    <row r="32" spans="1:19" ht="15" customHeight="1" x14ac:dyDescent="0.35">
      <c r="A32" s="57" t="s">
        <v>45</v>
      </c>
      <c r="B32" s="52">
        <f>SUMIF(Rohdaten_blanko!$F$3:$F$202,"impulsiv",Rohdaten_blanko!P$3:P$202)</f>
        <v>0</v>
      </c>
      <c r="C32" s="52">
        <f>SUMIF(Rohdaten_blanko!$F$3:$F$202,"impulsiv",Rohdaten_blanko!Q3:Q202)</f>
        <v>0</v>
      </c>
      <c r="D32" s="52">
        <f>SUMIF(Rohdaten_blanko!$F$3:$F$202,"impulsiv",Rohdaten_blanko!R3:R202)</f>
        <v>0</v>
      </c>
      <c r="E32" s="52">
        <f>SUMIF(Rohdaten_blanko!$F$3:$F$202,"impulsiv",Rohdaten_blanko!S3:S202)</f>
        <v>0</v>
      </c>
      <c r="F32" s="53">
        <f>SUMIF(Rohdaten_blanko!$F$3:$F$202,"impulsiv",Rohdaten_blanko!AB$3:AB$202)</f>
        <v>0</v>
      </c>
      <c r="G32" s="54">
        <f>SUMIF(Rohdaten_blanko!$F$3:$F$202,"impulsiv",Rohdaten_blanko!AC3:AC202)</f>
        <v>0</v>
      </c>
      <c r="H32" s="54">
        <f>SUMIF(Rohdaten_blanko!$F$3:$F$202,"impulsiv",Rohdaten_blanko!AD3:AD202)</f>
        <v>0</v>
      </c>
      <c r="I32" s="55">
        <f>SUMIF(Rohdaten_blanko!$F$3:$F$202,"impulsiv",Rohdaten_blanko!AE3:AE202)</f>
        <v>0</v>
      </c>
      <c r="J32" s="48"/>
      <c r="K32" s="57" t="s">
        <v>45</v>
      </c>
      <c r="L32" s="52">
        <f>SUMIF(Rohdaten_blanko!$F$3:$F$202,"impulsiv",Rohdaten_blanko!AR$3:AR$202)</f>
        <v>0</v>
      </c>
      <c r="M32" s="52">
        <f>SUMIF(Rohdaten_blanko!$F$3:$F$202,"impulsiv",Rohdaten_blanko!AS$3:AS$202)</f>
        <v>0</v>
      </c>
      <c r="N32" s="52">
        <f>SUMIF(Rohdaten_blanko!$F$3:$F$202,"impulsiv",Rohdaten_blanko!AT$3:AT$202)</f>
        <v>0</v>
      </c>
      <c r="O32" s="52">
        <f>SUMIF(Rohdaten_blanko!$F$3:$F$202,"impulsiv",Rohdaten_blanko!AU$3:AU$202)</f>
        <v>0</v>
      </c>
      <c r="P32" s="87">
        <f>SUMIF(Rohdaten_blanko!$F$3:$F$202,"impulsiv",Rohdaten_blanko!BD$3:BD$202)</f>
        <v>0</v>
      </c>
      <c r="Q32" s="54">
        <f>SUMIF(Rohdaten_blanko!$F$3:$F$202,"impulsiv",Rohdaten_blanko!BE$3:BE$202)</f>
        <v>0</v>
      </c>
      <c r="R32" s="54">
        <f>SUMIF(Rohdaten_blanko!$F$3:$F$202,"impulsiv",Rohdaten_blanko!BF$3:BF$202)</f>
        <v>0</v>
      </c>
      <c r="S32" s="54">
        <f>SUMIF(Rohdaten_blanko!$F$3:$F$202,"impulsiv",Rohdaten_blanko!BG$3:BG$202)</f>
        <v>0</v>
      </c>
    </row>
    <row r="33" spans="1:19" ht="15" customHeight="1" x14ac:dyDescent="0.35">
      <c r="A33" s="57" t="s">
        <v>46</v>
      </c>
      <c r="B33" s="52">
        <f>SUMIF(Rohdaten_blanko!$F$3:$F$202,"choppy",Rohdaten_blanko!P$3:P$202)</f>
        <v>0</v>
      </c>
      <c r="C33" s="52">
        <f>SUMIF(Rohdaten_blanko!$F$3:$F$202,"choppy",Rohdaten_blanko!Q3:Q202)</f>
        <v>0</v>
      </c>
      <c r="D33" s="52">
        <f>SUMIF(Rohdaten_blanko!$F$3:$F$202,"choppy",Rohdaten_blanko!R3:R202)</f>
        <v>0</v>
      </c>
      <c r="E33" s="52">
        <f>SUMIF(Rohdaten_blanko!$F$3:$F$202,"choppy",Rohdaten_blanko!S3:S202)</f>
        <v>0</v>
      </c>
      <c r="F33" s="56">
        <f>SUMIF(Rohdaten_blanko!$F$3:$F$202,"choppy",Rohdaten_blanko!AB$3:AB$202)</f>
        <v>0</v>
      </c>
      <c r="G33" s="52">
        <f>SUMIF(Rohdaten_blanko!$F$3:$F$202,"choppy",Rohdaten_blanko!AC3:AC202)</f>
        <v>0</v>
      </c>
      <c r="H33" s="52">
        <f>SUMIF(Rohdaten_blanko!$F$3:$F$202,"choppy",Rohdaten_blanko!AD3:AD202)</f>
        <v>0</v>
      </c>
      <c r="I33" s="52">
        <f>SUMIF(Rohdaten_blanko!$F$3:$F$202,"choppy",Rohdaten_blanko!AE3:AE202)</f>
        <v>0</v>
      </c>
      <c r="J33" s="48"/>
      <c r="K33" s="57" t="s">
        <v>46</v>
      </c>
      <c r="L33" s="52">
        <f>SUMIF(Rohdaten_blanko!$F$3:$F$202,"choppy",Rohdaten_blanko!AR$3:AR$202)</f>
        <v>0</v>
      </c>
      <c r="M33" s="52">
        <f>SUMIF(Rohdaten_blanko!$F$3:$F$202,"choppy",Rohdaten_blanko!AS$3:AS$202)</f>
        <v>0</v>
      </c>
      <c r="N33" s="52">
        <f>SUMIF(Rohdaten_blanko!$F$3:$F$202,"choppy",Rohdaten_blanko!AT$3:AT$202)</f>
        <v>0</v>
      </c>
      <c r="O33" s="52">
        <f>SUMIF(Rohdaten_blanko!$F$3:$F$202,"choppy",Rohdaten_blanko!AU$3:AU$202)</f>
        <v>0</v>
      </c>
      <c r="P33" s="56">
        <f>SUMIF(Rohdaten_blanko!$F$3:$F$202,"choppy",Rohdaten_blanko!BD$3:BD$202)</f>
        <v>0</v>
      </c>
      <c r="Q33" s="52">
        <f>SUMIF(Rohdaten_blanko!$F$3:$F$202,"choppy",Rohdaten_blanko!BE$3:BE$202)</f>
        <v>0</v>
      </c>
      <c r="R33" s="52">
        <f>SUMIF(Rohdaten_blanko!$F$3:$F$202,"choppy",Rohdaten_blanko!BF$3:BF$202)</f>
        <v>0</v>
      </c>
      <c r="S33" s="52">
        <f>SUMIF(Rohdaten_blanko!$F$3:$F$202,"choppy",Rohdaten_blanko!BG$3:BG$202)</f>
        <v>0</v>
      </c>
    </row>
    <row r="34" spans="1:19" ht="15" customHeight="1" x14ac:dyDescent="0.35">
      <c r="A34" s="50"/>
      <c r="B34" s="52"/>
      <c r="C34" s="52"/>
      <c r="D34" s="52"/>
      <c r="E34" s="52"/>
      <c r="F34" s="56"/>
      <c r="G34" s="52"/>
      <c r="H34" s="52"/>
      <c r="I34" s="52"/>
      <c r="J34" s="48"/>
      <c r="K34" s="50"/>
      <c r="L34" s="52"/>
      <c r="M34" s="52"/>
      <c r="N34" s="52"/>
      <c r="O34" s="52"/>
      <c r="P34" s="56"/>
      <c r="Q34" s="52"/>
      <c r="R34" s="52"/>
      <c r="S34" s="52"/>
    </row>
    <row r="35" spans="1:19" ht="15" customHeight="1" x14ac:dyDescent="0.35">
      <c r="A35" s="57" t="s">
        <v>47</v>
      </c>
      <c r="B35" s="52">
        <f>SUMIF(Rohdaten_blanko!$G$3:$G$202,"impulsiv",Rohdaten_blanko!P$3:P$202)</f>
        <v>0</v>
      </c>
      <c r="C35" s="52">
        <f>SUMIF(Rohdaten_blanko!$G$3:$G$202,"impulsiv",Rohdaten_blanko!Q$3:Q$202)</f>
        <v>0</v>
      </c>
      <c r="D35" s="52">
        <f>SUMIF(Rohdaten_blanko!$G$3:$G$202,"impulsiv",Rohdaten_blanko!R$3:R$202)</f>
        <v>0</v>
      </c>
      <c r="E35" s="52">
        <f>SUMIF(Rohdaten_blanko!$G$3:$G$202,"impulsiv",Rohdaten_blanko!S$3:S$202)</f>
        <v>0</v>
      </c>
      <c r="F35" s="56">
        <f>SUMIF(Rohdaten_blanko!$G$3:$G$202,"impulsiv",Rohdaten_blanko!AB$3:AB$202)</f>
        <v>0</v>
      </c>
      <c r="G35" s="52">
        <f>SUMIF(Rohdaten_blanko!$G$3:$G$202,"impulsiv",Rohdaten_blanko!AC$3:AC$202)</f>
        <v>0</v>
      </c>
      <c r="H35" s="52">
        <f>SUMIF(Rohdaten_blanko!$G$3:$G$202,"impulsiv",Rohdaten_blanko!AD$3:AD$202)</f>
        <v>0</v>
      </c>
      <c r="I35" s="52">
        <f>SUMIF(Rohdaten_blanko!$G$3:$G$202,"impulsiv",Rohdaten_blanko!AE$3:AE$202)</f>
        <v>0</v>
      </c>
      <c r="J35" s="48"/>
      <c r="K35" s="57" t="s">
        <v>47</v>
      </c>
      <c r="L35" s="52">
        <f>SUMIF(Rohdaten_blanko!$G$3:$G$202,"impulsiv",Rohdaten_blanko!AR$3:AR$202)</f>
        <v>0</v>
      </c>
      <c r="M35" s="52">
        <f>SUMIF(Rohdaten_blanko!$G$3:$G$202,"impulsiv",Rohdaten_blanko!AS$3:AS$202)</f>
        <v>0</v>
      </c>
      <c r="N35" s="52">
        <f>SUMIF(Rohdaten_blanko!$G$3:$G$202,"impulsiv",Rohdaten_blanko!AT$3:AT$202)</f>
        <v>0</v>
      </c>
      <c r="O35" s="52">
        <f>SUMIF(Rohdaten_blanko!$G$3:$G$202,"impulsiv",Rohdaten_blanko!AU$3:AU$202)</f>
        <v>0</v>
      </c>
      <c r="P35" s="56">
        <f>SUMIF(Rohdaten_blanko!$G$3:$G$202,"impulsiv",Rohdaten_blanko!BD$3:BD$202)</f>
        <v>0</v>
      </c>
      <c r="Q35" s="52">
        <f>SUMIF(Rohdaten_blanko!$G$3:$G$202,"impulsiv",Rohdaten_blanko!BE$3:BE$202)</f>
        <v>0</v>
      </c>
      <c r="R35" s="52">
        <f>SUMIF(Rohdaten_blanko!$G$3:$G$202,"impulsiv",Rohdaten_blanko!BF$3:BF$202)</f>
        <v>0</v>
      </c>
      <c r="S35" s="52">
        <f>SUMIF(Rohdaten_blanko!$G$3:$G$202,"impulsiv",Rohdaten_blanko!BG$3:BG$202)</f>
        <v>0</v>
      </c>
    </row>
    <row r="36" spans="1:19" ht="15" customHeight="1" x14ac:dyDescent="0.35">
      <c r="A36" s="57" t="s">
        <v>48</v>
      </c>
      <c r="B36" s="52">
        <f>SUMIF(Rohdaten_blanko!$G$3:$G$202,"choppy",Rohdaten_blanko!P$3:P$202)</f>
        <v>0</v>
      </c>
      <c r="C36" s="52">
        <f>SUMIF(Rohdaten_blanko!$G$3:$G$202,"choppy",Rohdaten_blanko!Q$3:Q$202)</f>
        <v>0</v>
      </c>
      <c r="D36" s="52">
        <f>SUMIF(Rohdaten_blanko!$G$3:$G$202,"choppy",Rohdaten_blanko!R$3:R$202)</f>
        <v>0</v>
      </c>
      <c r="E36" s="52">
        <f>SUMIF(Rohdaten_blanko!$G$3:$G$202,"choppy",Rohdaten_blanko!S$3:S$202)</f>
        <v>0</v>
      </c>
      <c r="F36" s="56">
        <f>SUMIF(Rohdaten_blanko!$G$3:$G$202,"choppy",Rohdaten_blanko!AB$3:AB$202)</f>
        <v>0</v>
      </c>
      <c r="G36" s="52">
        <f>SUMIF(Rohdaten_blanko!$G$3:$G$202,"choppy",Rohdaten_blanko!AC$3:AC$202)</f>
        <v>0</v>
      </c>
      <c r="H36" s="52">
        <f>SUMIF(Rohdaten_blanko!$G$3:$G$202,"choppy",Rohdaten_blanko!AD$3:AD$202)</f>
        <v>0</v>
      </c>
      <c r="I36" s="52">
        <f>SUMIF(Rohdaten_blanko!$G$3:$G$202,"choppy",Rohdaten_blanko!AE$3:AE$202)</f>
        <v>0</v>
      </c>
      <c r="J36" s="48"/>
      <c r="K36" s="57" t="s">
        <v>48</v>
      </c>
      <c r="L36" s="52">
        <f>SUMIF(Rohdaten_blanko!$G$3:$G$202,"choppy",Rohdaten_blanko!AR$3:AR$202)</f>
        <v>0</v>
      </c>
      <c r="M36" s="52">
        <f>SUMIF(Rohdaten_blanko!$G$3:$G$202,"choppy",Rohdaten_blanko!AS$3:AS$202)</f>
        <v>0</v>
      </c>
      <c r="N36" s="52">
        <f>SUMIF(Rohdaten_blanko!$G$3:$G$202,"choppy",Rohdaten_blanko!AT$3:AT$202)</f>
        <v>0</v>
      </c>
      <c r="O36" s="52">
        <f>SUMIF(Rohdaten_blanko!$G$3:$G$202,"choppy",Rohdaten_blanko!AU$3:AU$202)</f>
        <v>0</v>
      </c>
      <c r="P36" s="56">
        <f>SUMIF(Rohdaten_blanko!$G$3:$G$202,"choppy",Rohdaten_blanko!BD$3:BD$202)</f>
        <v>0</v>
      </c>
      <c r="Q36" s="52">
        <f>SUMIF(Rohdaten_blanko!$G$3:$G$202,"choppy",Rohdaten_blanko!BE$3:BE$202)</f>
        <v>0</v>
      </c>
      <c r="R36" s="52">
        <f>SUMIF(Rohdaten_blanko!$G$3:$G$202,"choppy",Rohdaten_blanko!BF$3:BF$202)</f>
        <v>0</v>
      </c>
      <c r="S36" s="52">
        <f>SUMIF(Rohdaten_blanko!$G$3:$G$202,"choppy",Rohdaten_blanko!BG$3:BG$202)</f>
        <v>0</v>
      </c>
    </row>
    <row r="37" spans="1:19" ht="15" customHeight="1" x14ac:dyDescent="0.35">
      <c r="A37" s="50"/>
      <c r="B37" s="52"/>
      <c r="C37" s="52"/>
      <c r="D37" s="52"/>
      <c r="E37" s="52"/>
      <c r="F37" s="56"/>
      <c r="G37" s="52"/>
      <c r="H37" s="52"/>
      <c r="I37" s="52"/>
      <c r="J37" s="48"/>
      <c r="K37" s="50"/>
      <c r="L37" s="52"/>
      <c r="M37" s="52"/>
      <c r="N37" s="52"/>
      <c r="O37" s="52"/>
      <c r="P37" s="56"/>
      <c r="Q37" s="52"/>
      <c r="R37" s="52"/>
      <c r="S37" s="52"/>
    </row>
    <row r="38" spans="1:19" ht="15" customHeight="1" x14ac:dyDescent="0.35">
      <c r="A38" s="57" t="s">
        <v>49</v>
      </c>
      <c r="B38" s="52">
        <f>SUMIF(Rohdaten_blanko!$H$3:$H$202,"größer",Rohdaten_blanko!P$3:P$202)</f>
        <v>0</v>
      </c>
      <c r="C38" s="52">
        <f>SUMIF(Rohdaten_blanko!$H$3:$H$202,"größer",Rohdaten_blanko!Q$3:Q$202)</f>
        <v>0</v>
      </c>
      <c r="D38" s="52">
        <f>SUMIF(Rohdaten_blanko!$H$3:$H$202,"größer",Rohdaten_blanko!R$3:R$202)</f>
        <v>0</v>
      </c>
      <c r="E38" s="52">
        <f>SUMIF(Rohdaten_blanko!$H$3:$H$202,"größer",Rohdaten_blanko!S$3:S$202)</f>
        <v>0</v>
      </c>
      <c r="F38" s="56">
        <f>SUMIF(Rohdaten_blanko!$H$3:$H$202,"größer",Rohdaten_blanko!AB$3:AB$202)</f>
        <v>0</v>
      </c>
      <c r="G38" s="52">
        <f>SUMIF(Rohdaten_blanko!$H$3:$H$202,"größer",Rohdaten_blanko!AC$3:AC$202)</f>
        <v>0</v>
      </c>
      <c r="H38" s="52">
        <f>SUMIF(Rohdaten_blanko!$H$3:$H$202,"größer",Rohdaten_blanko!AD$3:AD$202)</f>
        <v>0</v>
      </c>
      <c r="I38" s="52">
        <f>SUMIF(Rohdaten_blanko!$H$3:$H$202,"größer",Rohdaten_blanko!AE$3:AE$202)</f>
        <v>0</v>
      </c>
      <c r="J38" s="48"/>
      <c r="K38" s="57" t="s">
        <v>49</v>
      </c>
      <c r="L38" s="52">
        <f>SUMIF(Rohdaten_blanko!$H$3:$H$202,"größer",Rohdaten_blanko!AR$3:AR$202)</f>
        <v>0</v>
      </c>
      <c r="M38" s="52">
        <f>SUMIF(Rohdaten_blanko!$H$3:$H$202,"größer",Rohdaten_blanko!AS$3:AS$202)</f>
        <v>0</v>
      </c>
      <c r="N38" s="52">
        <f>SUMIF(Rohdaten_blanko!$H$3:$H$202,"größer",Rohdaten_blanko!AT$3:AT$202)</f>
        <v>0</v>
      </c>
      <c r="O38" s="52">
        <f>SUMIF(Rohdaten_blanko!$H$3:$H$202,"größer",Rohdaten_blanko!AU$3:AU$202)</f>
        <v>0</v>
      </c>
      <c r="P38" s="56">
        <f>SUMIF(Rohdaten_blanko!$H$3:$H$202,"größer",Rohdaten_blanko!BD$3:BD$202)</f>
        <v>0</v>
      </c>
      <c r="Q38" s="52">
        <f>SUMIF(Rohdaten_blanko!$H$3:$H$202,"größer",Rohdaten_blanko!BE$3:BE$202)</f>
        <v>0</v>
      </c>
      <c r="R38" s="52">
        <f>SUMIF(Rohdaten_blanko!$H$3:$H$202,"größer",Rohdaten_blanko!BF$3:BF$202)</f>
        <v>0</v>
      </c>
      <c r="S38" s="52">
        <f>SUMIF(Rohdaten_blanko!$H$3:$H$202,"größer",Rohdaten_blanko!BG$3:BG$202)</f>
        <v>0</v>
      </c>
    </row>
    <row r="39" spans="1:19" ht="15" customHeight="1" x14ac:dyDescent="0.35">
      <c r="A39" s="57" t="s">
        <v>50</v>
      </c>
      <c r="B39" s="52">
        <f>SUMIF(Rohdaten_blanko!$H$3:$H$202,"kleiner",Rohdaten_blanko!P$3:P$202)</f>
        <v>0</v>
      </c>
      <c r="C39" s="52">
        <f>SUMIF(Rohdaten_blanko!$H$3:$H$202,"kleiner",Rohdaten_blanko!Q$3:Q$202)</f>
        <v>0</v>
      </c>
      <c r="D39" s="52">
        <f>SUMIF(Rohdaten_blanko!$H$3:$H$202,"kleiner",Rohdaten_blanko!R$3:R$202)</f>
        <v>0</v>
      </c>
      <c r="E39" s="52">
        <f>SUMIF(Rohdaten_blanko!$H$3:$H$202,"kleiner",Rohdaten_blanko!S$3:S$202)</f>
        <v>0</v>
      </c>
      <c r="F39" s="56">
        <f>SUMIF(Rohdaten_blanko!$H$3:$H$202,"kleiner",Rohdaten_blanko!AB$3:AB$202)</f>
        <v>0</v>
      </c>
      <c r="G39" s="52">
        <f>SUMIF(Rohdaten_blanko!$H$3:$H$202,"kleiner",Rohdaten_blanko!AC$3:AC$202)</f>
        <v>0</v>
      </c>
      <c r="H39" s="52">
        <f>SUMIF(Rohdaten_blanko!$H$3:$H$202,"kleiner",Rohdaten_blanko!AD$3:AD$202)</f>
        <v>0</v>
      </c>
      <c r="I39" s="52">
        <f>SUMIF(Rohdaten_blanko!$H$3:$H$202,"kleiner",Rohdaten_blanko!AE$3:AE$202)</f>
        <v>0</v>
      </c>
      <c r="J39" s="48"/>
      <c r="K39" s="57" t="s">
        <v>50</v>
      </c>
      <c r="L39" s="52">
        <f>SUMIF(Rohdaten_blanko!$H$3:$H$202,"kleiner",Rohdaten_blanko!AR$3:AR$202)</f>
        <v>0</v>
      </c>
      <c r="M39" s="52">
        <f>SUMIF(Rohdaten_blanko!$H$3:$H$202,"kleiner",Rohdaten_blanko!AS$3:AS$202)</f>
        <v>0</v>
      </c>
      <c r="N39" s="52">
        <f>SUMIF(Rohdaten_blanko!$H$3:$H$202,"kleiner",Rohdaten_blanko!AT$3:AT$202)</f>
        <v>0</v>
      </c>
      <c r="O39" s="52">
        <f>SUMIF(Rohdaten_blanko!$H$3:$H$202,"kleiner",Rohdaten_blanko!AU$3:AU$202)</f>
        <v>0</v>
      </c>
      <c r="P39" s="56">
        <f>SUMIF(Rohdaten_blanko!$H$3:$H$202,"kleiner",Rohdaten_blanko!BD$3:BD$202)</f>
        <v>0</v>
      </c>
      <c r="Q39" s="52">
        <f>SUMIF(Rohdaten_blanko!$H$3:$H$202,"kleiner",Rohdaten_blanko!BE$3:BE$202)</f>
        <v>0</v>
      </c>
      <c r="R39" s="52">
        <f>SUMIF(Rohdaten_blanko!$H$3:$H$202,"kleiner",Rohdaten_blanko!BF$3:BF$202)</f>
        <v>0</v>
      </c>
      <c r="S39" s="52">
        <f>SUMIF(Rohdaten_blanko!$H$3:$H$202,"kleiner",Rohdaten_blanko!BG$3:BG$202)</f>
        <v>0</v>
      </c>
    </row>
    <row r="40" spans="1:19" ht="15" customHeight="1" x14ac:dyDescent="0.35">
      <c r="A40" s="50"/>
      <c r="B40" s="52"/>
      <c r="C40" s="52"/>
      <c r="D40" s="52"/>
      <c r="E40" s="52"/>
      <c r="F40" s="56"/>
      <c r="G40" s="52"/>
      <c r="H40" s="52"/>
      <c r="I40" s="52"/>
      <c r="J40" s="48"/>
      <c r="K40" s="50"/>
      <c r="L40" s="52"/>
      <c r="M40" s="52"/>
      <c r="N40" s="52"/>
      <c r="O40" s="52"/>
      <c r="P40" s="56"/>
      <c r="Q40" s="52"/>
      <c r="R40" s="52"/>
      <c r="S40" s="52"/>
    </row>
    <row r="41" spans="1:19" ht="15" customHeight="1" x14ac:dyDescent="0.35">
      <c r="A41" s="57" t="s">
        <v>51</v>
      </c>
      <c r="B41" s="52">
        <f>SUMIF(Rohdaten_blanko!$I$3:$I$202,"ja",Rohdaten_blanko!P$3:P$202)</f>
        <v>0</v>
      </c>
      <c r="C41" s="52">
        <f>SUMIF(Rohdaten_blanko!$I$3:$I$202,"ja",Rohdaten_blanko!Q$3:Q$202)</f>
        <v>0</v>
      </c>
      <c r="D41" s="52">
        <f>SUMIF(Rohdaten_blanko!$I$3:$I$202,"ja",Rohdaten_blanko!R$3:R$202)</f>
        <v>0</v>
      </c>
      <c r="E41" s="52">
        <f>SUMIF(Rohdaten_blanko!$I$3:$I$202,"ja",Rohdaten_blanko!S$3:S$202)</f>
        <v>0</v>
      </c>
      <c r="F41" s="56">
        <f>SUMIF(Rohdaten_blanko!$I$3:$I$202,"ja",Rohdaten_blanko!AB$3:AB$202)</f>
        <v>0</v>
      </c>
      <c r="G41" s="52">
        <f>SUMIF(Rohdaten_blanko!$I$3:$I$202,"ja",Rohdaten_blanko!AC$3:AC$202)</f>
        <v>0</v>
      </c>
      <c r="H41" s="52">
        <f>SUMIF(Rohdaten_blanko!$I$3:$I$202,"ja",Rohdaten_blanko!AD$3:AD$202)</f>
        <v>0</v>
      </c>
      <c r="I41" s="52">
        <f>SUMIF(Rohdaten_blanko!$I$3:$I$202,"ja",Rohdaten_blanko!AE$3:AE$202)</f>
        <v>0</v>
      </c>
      <c r="J41" s="48"/>
      <c r="K41" s="57" t="s">
        <v>51</v>
      </c>
      <c r="L41" s="52">
        <f>SUMIF(Rohdaten_blanko!$I$3:$I$202,"ja",Rohdaten_blanko!AR$3:AR$202)</f>
        <v>0</v>
      </c>
      <c r="M41" s="52">
        <f>SUMIF(Rohdaten_blanko!$I$3:$I$202,"ja",Rohdaten_blanko!AS$3:AS$202)</f>
        <v>0</v>
      </c>
      <c r="N41" s="52">
        <f>SUMIF(Rohdaten_blanko!$I$3:$I$202,"ja",Rohdaten_blanko!AT$3:AT$202)</f>
        <v>0</v>
      </c>
      <c r="O41" s="52">
        <f>SUMIF(Rohdaten_blanko!$I$3:$I$202,"ja",Rohdaten_blanko!AU$3:AU$202)</f>
        <v>0</v>
      </c>
      <c r="P41" s="56">
        <f>SUMIF(Rohdaten_blanko!$I$3:$I$202,"ja",Rohdaten_blanko!BD$3:BD$202)</f>
        <v>0</v>
      </c>
      <c r="Q41" s="52">
        <f>SUMIF(Rohdaten_blanko!$I$3:$I$202,"ja",Rohdaten_blanko!BE$3:BE$202)</f>
        <v>0</v>
      </c>
      <c r="R41" s="52">
        <f>SUMIF(Rohdaten_blanko!$I$3:$I$202,"ja",Rohdaten_blanko!BF$3:BF$202)</f>
        <v>0</v>
      </c>
      <c r="S41" s="52">
        <f>SUMIF(Rohdaten_blanko!$I$3:$I$202,"ja",Rohdaten_blanko!BG$3:BG$202)</f>
        <v>0</v>
      </c>
    </row>
    <row r="42" spans="1:19" ht="15" customHeight="1" x14ac:dyDescent="0.35">
      <c r="A42" s="57" t="s">
        <v>52</v>
      </c>
      <c r="B42" s="52">
        <f>SUMIF(Rohdaten_blanko!$I$3:$I$202,"nein",Rohdaten_blanko!P$3:P$202)</f>
        <v>0</v>
      </c>
      <c r="C42" s="52">
        <f>SUMIF(Rohdaten_blanko!$I$3:$I$202,"nein",Rohdaten_blanko!Q$3:Q$202)</f>
        <v>0</v>
      </c>
      <c r="D42" s="52">
        <f>SUMIF(Rohdaten_blanko!$I$3:$I$202,"nein",Rohdaten_blanko!R$3:R$202)</f>
        <v>0</v>
      </c>
      <c r="E42" s="52">
        <f>SUMIF(Rohdaten_blanko!$I$3:$I$202,"nein",Rohdaten_blanko!S$3:S$202)</f>
        <v>0</v>
      </c>
      <c r="F42" s="56">
        <f>SUMIF(Rohdaten_blanko!$I$3:$I$202,"nein",Rohdaten_blanko!AB$3:AB$202)</f>
        <v>0</v>
      </c>
      <c r="G42" s="52">
        <f>SUMIF(Rohdaten_blanko!$I$3:$I$202,"nein",Rohdaten_blanko!AC$3:AC$202)</f>
        <v>0</v>
      </c>
      <c r="H42" s="52">
        <f>SUMIF(Rohdaten_blanko!$I$3:$I$202,"nein",Rohdaten_blanko!AD$3:AD$202)</f>
        <v>0</v>
      </c>
      <c r="I42" s="52">
        <f>SUMIF(Rohdaten_blanko!$I$3:$I$202,"nein",Rohdaten_blanko!AE$3:AE$202)</f>
        <v>0</v>
      </c>
      <c r="J42" s="48"/>
      <c r="K42" s="57" t="s">
        <v>52</v>
      </c>
      <c r="L42" s="52">
        <f>SUMIF(Rohdaten_blanko!$I$3:$I$202,"nein",Rohdaten_blanko!AR$3:AR$202)</f>
        <v>0</v>
      </c>
      <c r="M42" s="52">
        <f>SUMIF(Rohdaten_blanko!$I$3:$I$202,"nein",Rohdaten_blanko!AS$3:AS$202)</f>
        <v>0</v>
      </c>
      <c r="N42" s="52">
        <f>SUMIF(Rohdaten_blanko!$I$3:$I$202,"nein",Rohdaten_blanko!AT$3:AT$202)</f>
        <v>0</v>
      </c>
      <c r="O42" s="52">
        <f>SUMIF(Rohdaten_blanko!$I$3:$I$202,"nein",Rohdaten_blanko!AU$3:AU$202)</f>
        <v>0</v>
      </c>
      <c r="P42" s="56">
        <f>SUMIF(Rohdaten_blanko!$I$3:$I$202,"nein",Rohdaten_blanko!BD$3:BD$202)</f>
        <v>0</v>
      </c>
      <c r="Q42" s="52">
        <f>SUMIF(Rohdaten_blanko!$I$3:$I$202,"nein",Rohdaten_blanko!BE$3:BE$202)</f>
        <v>0</v>
      </c>
      <c r="R42" s="52">
        <f>SUMIF(Rohdaten_blanko!$I$3:$I$202,"nein",Rohdaten_blanko!BF$3:BF$202)</f>
        <v>0</v>
      </c>
      <c r="S42" s="52">
        <f>SUMIF(Rohdaten_blanko!$I$3:$I$202,"nein",Rohdaten_blanko!BG$3:BG$202)</f>
        <v>0</v>
      </c>
    </row>
    <row r="43" spans="1:19" ht="15" customHeight="1" x14ac:dyDescent="0.35">
      <c r="A43" s="50"/>
      <c r="B43" s="52"/>
      <c r="C43" s="52"/>
      <c r="D43" s="52"/>
      <c r="E43" s="52"/>
      <c r="F43" s="56"/>
      <c r="G43" s="52"/>
      <c r="H43" s="52"/>
      <c r="I43" s="52"/>
      <c r="J43" s="48"/>
      <c r="K43" s="50"/>
      <c r="L43" s="52"/>
      <c r="M43" s="52"/>
      <c r="N43" s="52"/>
      <c r="O43" s="52"/>
      <c r="P43" s="56"/>
      <c r="Q43" s="52"/>
      <c r="R43" s="52"/>
      <c r="S43" s="52"/>
    </row>
    <row r="44" spans="1:19" ht="15" customHeight="1" x14ac:dyDescent="0.35">
      <c r="A44" s="57" t="s">
        <v>53</v>
      </c>
      <c r="B44" s="52">
        <f>SUMIF(Rohdaten_blanko!$J$3:$J$202,"ja",Rohdaten_blanko!P$3:P$202)</f>
        <v>0</v>
      </c>
      <c r="C44" s="52">
        <f>SUMIF(Rohdaten_blanko!$J$3:$J$202,"ja",Rohdaten_blanko!Q$3:Q$202)</f>
        <v>0</v>
      </c>
      <c r="D44" s="52">
        <f>SUMIF(Rohdaten_blanko!$J$3:$J$202,"ja",Rohdaten_blanko!R$3:R$202)</f>
        <v>0</v>
      </c>
      <c r="E44" s="52">
        <f>SUMIF(Rohdaten_blanko!$J$3:$J$202,"ja",Rohdaten_blanko!S$3:S$202)</f>
        <v>0</v>
      </c>
      <c r="F44" s="56">
        <f>SUMIF(Rohdaten_blanko!$J$3:$J$202,"ja",Rohdaten_blanko!AB$3:AB$202)</f>
        <v>0</v>
      </c>
      <c r="G44" s="52">
        <f>SUMIF(Rohdaten_blanko!$J$3:$J$202,"ja",Rohdaten_blanko!AC$3:AC$202)</f>
        <v>0</v>
      </c>
      <c r="H44" s="52">
        <f>SUMIF(Rohdaten_blanko!$J$3:$J$202,"ja",Rohdaten_blanko!AD$3:AD$202)</f>
        <v>0</v>
      </c>
      <c r="I44" s="52">
        <f>SUMIF(Rohdaten_blanko!$J$3:$J$202,"ja",Rohdaten_blanko!AE$3:AE$202)</f>
        <v>0</v>
      </c>
      <c r="J44" s="48"/>
      <c r="K44" s="57" t="s">
        <v>53</v>
      </c>
      <c r="L44" s="52">
        <f>SUMIF(Rohdaten_blanko!$J$3:$J$202,"ja",Rohdaten_blanko!AR$3:AR$202)</f>
        <v>0</v>
      </c>
      <c r="M44" s="52">
        <f>SUMIF(Rohdaten_blanko!$J$3:$J$202,"ja",Rohdaten_blanko!AS$3:AS$202)</f>
        <v>0</v>
      </c>
      <c r="N44" s="52">
        <f>SUMIF(Rohdaten_blanko!$J$3:$J$202,"ja",Rohdaten_blanko!AT$3:AT$202)</f>
        <v>0</v>
      </c>
      <c r="O44" s="52">
        <f>SUMIF(Rohdaten_blanko!$J$3:$J$202,"ja",Rohdaten_blanko!AU$3:AU$202)</f>
        <v>0</v>
      </c>
      <c r="P44" s="56">
        <f>SUMIF(Rohdaten_blanko!$J$3:$J$202,"ja",Rohdaten_blanko!BD$3:BD$202)</f>
        <v>0</v>
      </c>
      <c r="Q44" s="52">
        <f>SUMIF(Rohdaten_blanko!$J$3:$J$202,"ja",Rohdaten_blanko!BE$3:BE$202)</f>
        <v>0</v>
      </c>
      <c r="R44" s="52">
        <f>SUMIF(Rohdaten_blanko!$J$3:$J$202,"ja",Rohdaten_blanko!BF$3:BF$202)</f>
        <v>0</v>
      </c>
      <c r="S44" s="52">
        <f>SUMIF(Rohdaten_blanko!$J$3:$J$202,"ja",Rohdaten_blanko!BG$3:BG$202)</f>
        <v>0</v>
      </c>
    </row>
    <row r="45" spans="1:19" ht="15" customHeight="1" x14ac:dyDescent="0.35">
      <c r="A45" s="57" t="s">
        <v>54</v>
      </c>
      <c r="B45" s="52">
        <f>SUMIF(Rohdaten_blanko!$J$3:$J$202,"nein",Rohdaten_blanko!P$3:P$202)</f>
        <v>0</v>
      </c>
      <c r="C45" s="52">
        <f>SUMIF(Rohdaten_blanko!$J$3:$J$202,"nein",Rohdaten_blanko!Q$3:Q$202)</f>
        <v>0</v>
      </c>
      <c r="D45" s="52">
        <f>SUMIF(Rohdaten_blanko!$J$3:$J$202,"nein",Rohdaten_blanko!R$3:R$202)</f>
        <v>0</v>
      </c>
      <c r="E45" s="52">
        <f>SUMIF(Rohdaten_blanko!$J$3:$J$202,"nein",Rohdaten_blanko!S$3:S$202)</f>
        <v>0</v>
      </c>
      <c r="F45" s="56">
        <f>SUMIF(Rohdaten_blanko!$J$3:$J$202,"nein",Rohdaten_blanko!AB$3:AB$202)</f>
        <v>0</v>
      </c>
      <c r="G45" s="52">
        <f>SUMIF(Rohdaten_blanko!$J$3:$J$202,"nein",Rohdaten_blanko!AC$3:AC$202)</f>
        <v>0</v>
      </c>
      <c r="H45" s="52">
        <f>SUMIF(Rohdaten_blanko!$J$3:$J$202,"nein",Rohdaten_blanko!AD$3:AD$202)</f>
        <v>0</v>
      </c>
      <c r="I45" s="52">
        <f>SUMIF(Rohdaten_blanko!$J$3:$J$202,"nein",Rohdaten_blanko!AE$3:AE$202)</f>
        <v>0</v>
      </c>
      <c r="J45" s="48"/>
      <c r="K45" s="57" t="s">
        <v>54</v>
      </c>
      <c r="L45" s="52">
        <f>SUMIF(Rohdaten_blanko!$J$3:$J$202,"nein",Rohdaten_blanko!AR$3:AR$202)</f>
        <v>0</v>
      </c>
      <c r="M45" s="52">
        <f>SUMIF(Rohdaten_blanko!$J$3:$J$202,"nein",Rohdaten_blanko!AS$3:AS$202)</f>
        <v>0</v>
      </c>
      <c r="N45" s="52">
        <f>SUMIF(Rohdaten_blanko!$J$3:$J$202,"nein",Rohdaten_blanko!AT$3:AT$202)</f>
        <v>0</v>
      </c>
      <c r="O45" s="52">
        <f>SUMIF(Rohdaten_blanko!$J$3:$J$202,"nein",Rohdaten_blanko!AU$3:AU$202)</f>
        <v>0</v>
      </c>
      <c r="P45" s="56">
        <f>SUMIF(Rohdaten_blanko!$J$3:$J$202,"nein",Rohdaten_blanko!BD$3:BD$202)</f>
        <v>0</v>
      </c>
      <c r="Q45" s="52">
        <f>SUMIF(Rohdaten_blanko!$J$3:$J$202,"nein",Rohdaten_blanko!BE$3:BE$202)</f>
        <v>0</v>
      </c>
      <c r="R45" s="52">
        <f>SUMIF(Rohdaten_blanko!$J$3:$J$202,"nein",Rohdaten_blanko!BF$3:BF$202)</f>
        <v>0</v>
      </c>
      <c r="S45" s="52">
        <f>SUMIF(Rohdaten_blanko!$J$3:$J$202,"nein",Rohdaten_blanko!BG$3:BG$202)</f>
        <v>0</v>
      </c>
    </row>
    <row r="46" spans="1:19" ht="15" customHeight="1" x14ac:dyDescent="0.35">
      <c r="A46" s="50"/>
      <c r="B46" s="52"/>
      <c r="C46" s="52"/>
      <c r="D46" s="52"/>
      <c r="E46" s="52"/>
      <c r="F46" s="56"/>
      <c r="G46" s="52"/>
      <c r="H46" s="52"/>
      <c r="I46" s="52"/>
      <c r="J46" s="48"/>
      <c r="K46" s="50"/>
      <c r="L46" s="52"/>
      <c r="M46" s="52"/>
      <c r="N46" s="52"/>
      <c r="O46" s="52"/>
      <c r="P46" s="56"/>
      <c r="Q46" s="52"/>
      <c r="R46" s="52"/>
      <c r="S46" s="52"/>
    </row>
    <row r="47" spans="1:19" ht="15" customHeight="1" x14ac:dyDescent="0.35">
      <c r="A47" s="57" t="s">
        <v>55</v>
      </c>
      <c r="B47" s="52">
        <f>SUMIF(Rohdaten_blanko!$K$3:$K$202,"ja",Rohdaten_blanko!P$3:P$202)</f>
        <v>0</v>
      </c>
      <c r="C47" s="52">
        <f>SUMIF(Rohdaten_blanko!$K$3:$K$202,"ja",Rohdaten_blanko!Q$3:Q$202)</f>
        <v>0</v>
      </c>
      <c r="D47" s="52">
        <f>SUMIF(Rohdaten_blanko!$K$3:$K$202,"ja",Rohdaten_blanko!R$3:R$202)</f>
        <v>0</v>
      </c>
      <c r="E47" s="52">
        <f>SUMIF(Rohdaten_blanko!$K$3:$K$202,"ja",Rohdaten_blanko!S$3:S$202)</f>
        <v>0</v>
      </c>
      <c r="F47" s="56">
        <f>SUMIF(Rohdaten_blanko!$K$3:$K$202,"ja",Rohdaten_blanko!AB$3:AB$202)</f>
        <v>0</v>
      </c>
      <c r="G47" s="52">
        <f>SUMIF(Rohdaten_blanko!$K$3:$K$202,"ja",Rohdaten_blanko!AC$3:AC$202)</f>
        <v>0</v>
      </c>
      <c r="H47" s="52">
        <f>SUMIF(Rohdaten_blanko!$K$3:$K$202,"ja",Rohdaten_blanko!AD$3:AD$202)</f>
        <v>0</v>
      </c>
      <c r="I47" s="52">
        <f>SUMIF(Rohdaten_blanko!$K$3:$K$202,"ja",Rohdaten_blanko!AE$3:AE$202)</f>
        <v>0</v>
      </c>
      <c r="J47" s="48"/>
      <c r="K47" s="57" t="s">
        <v>55</v>
      </c>
      <c r="L47" s="52">
        <f>SUMIF(Rohdaten_blanko!$K$3:$K$202,"ja",Rohdaten_blanko!AR$3:AR$202)</f>
        <v>0</v>
      </c>
      <c r="M47" s="52">
        <f>SUMIF(Rohdaten_blanko!$K$3:$K$202,"ja",Rohdaten_blanko!AS$3:AS$202)</f>
        <v>0</v>
      </c>
      <c r="N47" s="52">
        <f>SUMIF(Rohdaten_blanko!$K$3:$K$202,"ja",Rohdaten_blanko!AT$3:AT$202)</f>
        <v>0</v>
      </c>
      <c r="O47" s="52">
        <f>SUMIF(Rohdaten_blanko!$K$3:$K$202,"ja",Rohdaten_blanko!AU$3:AU$202)</f>
        <v>0</v>
      </c>
      <c r="P47" s="56">
        <f>SUMIF(Rohdaten_blanko!$K$3:$K$202,"ja",Rohdaten_blanko!BD$3:BD$202)</f>
        <v>0</v>
      </c>
      <c r="Q47" s="52">
        <f>SUMIF(Rohdaten_blanko!$K$3:$K$202,"ja",Rohdaten_blanko!BE$3:BE$202)</f>
        <v>0</v>
      </c>
      <c r="R47" s="52">
        <f>SUMIF(Rohdaten_blanko!$K$3:$K$202,"ja",Rohdaten_blanko!BF$3:BF$202)</f>
        <v>0</v>
      </c>
      <c r="S47" s="52">
        <f>SUMIF(Rohdaten_blanko!$K$3:$K$202,"ja",Rohdaten_blanko!BG$3:BG$202)</f>
        <v>0</v>
      </c>
    </row>
    <row r="48" spans="1:19" ht="15" customHeight="1" x14ac:dyDescent="0.35">
      <c r="A48" s="57" t="s">
        <v>56</v>
      </c>
      <c r="B48" s="52">
        <f>SUMIF(Rohdaten_blanko!$K$3:$K$202,"nein",Rohdaten_blanko!P$3:P$202)</f>
        <v>0</v>
      </c>
      <c r="C48" s="52">
        <f>SUMIF(Rohdaten_blanko!$K$3:$K$202,"nein",Rohdaten_blanko!Q$3:Q$202)</f>
        <v>0</v>
      </c>
      <c r="D48" s="52">
        <f>SUMIF(Rohdaten_blanko!$K$3:$K$202,"nein",Rohdaten_blanko!R$3:R$202)</f>
        <v>0</v>
      </c>
      <c r="E48" s="52">
        <f>SUMIF(Rohdaten_blanko!$K$3:$K$202,"nein",Rohdaten_blanko!S$3:S$202)</f>
        <v>0</v>
      </c>
      <c r="F48" s="56">
        <f>SUMIF(Rohdaten_blanko!$K$3:$K$202,"nein",Rohdaten_blanko!AB$3:AB$202)</f>
        <v>0</v>
      </c>
      <c r="G48" s="52">
        <f>SUMIF(Rohdaten_blanko!$K$3:$K$202,"nein",Rohdaten_blanko!AC$3:AC$202)</f>
        <v>0</v>
      </c>
      <c r="H48" s="52">
        <f>SUMIF(Rohdaten_blanko!$K$3:$K$202,"nein",Rohdaten_blanko!AD$3:AD$202)</f>
        <v>0</v>
      </c>
      <c r="I48" s="52">
        <f>SUMIF(Rohdaten_blanko!$K$3:$K$202,"nein",Rohdaten_blanko!AE$3:AE$202)</f>
        <v>0</v>
      </c>
      <c r="J48" s="48"/>
      <c r="K48" s="57" t="s">
        <v>56</v>
      </c>
      <c r="L48" s="52">
        <f>SUMIF(Rohdaten_blanko!$K$3:$K$202,"nein",Rohdaten_blanko!AR$3:AR$202)</f>
        <v>0</v>
      </c>
      <c r="M48" s="52">
        <f>SUMIF(Rohdaten_blanko!$K$3:$K$202,"nein",Rohdaten_blanko!AS$3:AS$202)</f>
        <v>0</v>
      </c>
      <c r="N48" s="52">
        <f>SUMIF(Rohdaten_blanko!$K$3:$K$202,"nein",Rohdaten_blanko!AT$3:AT$202)</f>
        <v>0</v>
      </c>
      <c r="O48" s="52">
        <f>SUMIF(Rohdaten_blanko!$K$3:$K$202,"nein",Rohdaten_blanko!AU$3:AU$202)</f>
        <v>0</v>
      </c>
      <c r="P48" s="56">
        <f>SUMIF(Rohdaten_blanko!$K$3:$K$202,"nein",Rohdaten_blanko!BD$3:BD$202)</f>
        <v>0</v>
      </c>
      <c r="Q48" s="52">
        <f>SUMIF(Rohdaten_blanko!$K$3:$K$202,"nein",Rohdaten_blanko!BE$3:BE$202)</f>
        <v>0</v>
      </c>
      <c r="R48" s="52">
        <f>SUMIF(Rohdaten_blanko!$K$3:$K$202,"nein",Rohdaten_blanko!BF$3:BF$202)</f>
        <v>0</v>
      </c>
      <c r="S48" s="52">
        <f>SUMIF(Rohdaten_blanko!$K$3:$K$202,"nein",Rohdaten_blanko!BG$3:BG$202)</f>
        <v>0</v>
      </c>
    </row>
    <row r="49" spans="1:19" ht="15" customHeight="1" x14ac:dyDescent="0.35">
      <c r="J49" s="48"/>
    </row>
    <row r="50" spans="1:19" ht="15" customHeight="1" x14ac:dyDescent="0.4">
      <c r="A50" s="108" t="s">
        <v>68</v>
      </c>
      <c r="B50" s="98"/>
      <c r="C50" s="98"/>
      <c r="D50" s="98"/>
      <c r="E50" s="98"/>
      <c r="F50" s="98"/>
      <c r="G50" s="98"/>
      <c r="H50" s="98"/>
      <c r="I50" s="98"/>
      <c r="J50" s="48"/>
      <c r="K50" s="97" t="s">
        <v>68</v>
      </c>
      <c r="L50" s="98"/>
      <c r="M50" s="98"/>
      <c r="N50" s="98"/>
      <c r="O50" s="98"/>
      <c r="P50" s="98"/>
      <c r="Q50" s="98"/>
      <c r="R50" s="98"/>
      <c r="S50" s="98"/>
    </row>
    <row r="51" spans="1:19" ht="15.75" customHeight="1" x14ac:dyDescent="0.4">
      <c r="A51" s="99" t="s">
        <v>40</v>
      </c>
      <c r="B51" s="99"/>
      <c r="C51" s="99"/>
      <c r="D51" s="99"/>
      <c r="E51" s="99"/>
      <c r="F51" s="99"/>
      <c r="G51" s="99"/>
      <c r="H51" s="99"/>
      <c r="I51" s="99"/>
      <c r="J51" s="48"/>
      <c r="K51" s="99" t="s">
        <v>40</v>
      </c>
      <c r="L51" s="99"/>
      <c r="M51" s="99"/>
      <c r="N51" s="99"/>
      <c r="O51" s="99"/>
      <c r="P51" s="99"/>
      <c r="Q51" s="99"/>
      <c r="R51" s="99"/>
      <c r="S51" s="99"/>
    </row>
    <row r="52" spans="1:19" ht="15.75" customHeight="1" x14ac:dyDescent="0.4">
      <c r="A52" s="67" t="s">
        <v>67</v>
      </c>
      <c r="J52" s="48"/>
      <c r="K52" s="67" t="s">
        <v>67</v>
      </c>
    </row>
    <row r="53" spans="1:19" ht="15.75" customHeight="1" x14ac:dyDescent="0.35">
      <c r="A53" s="66" t="s">
        <v>8</v>
      </c>
      <c r="B53" t="s">
        <v>91</v>
      </c>
      <c r="E53" s="51" t="s">
        <v>80</v>
      </c>
      <c r="F53" s="51"/>
      <c r="J53" s="48"/>
      <c r="K53" s="88" t="s">
        <v>8</v>
      </c>
      <c r="L53" s="52">
        <v>0</v>
      </c>
      <c r="O53" s="51" t="s">
        <v>80</v>
      </c>
      <c r="P53" s="51"/>
    </row>
    <row r="54" spans="1:19" ht="15.75" customHeight="1" x14ac:dyDescent="0.4">
      <c r="A54" s="66" t="s">
        <v>9</v>
      </c>
      <c r="B54" t="s">
        <v>91</v>
      </c>
      <c r="E54" s="51" t="s">
        <v>81</v>
      </c>
      <c r="F54" s="51"/>
      <c r="G54" s="77" t="s">
        <v>87</v>
      </c>
      <c r="H54" s="78" t="e">
        <f>(COUNTIFS(Rohdaten_blanko!P$3:P$202,"&gt;0",Rohdaten_blanko!$F$3:$F$202,Auswertung!F53, Rohdaten_blanko!$G$3:$G$202,Auswertung!F54, Rohdaten_blanko!$H$3:$H$202,Auswertung!F55, Rohdaten_blanko!$I$3:$I$202,Auswertung!F56, Rohdaten_blanko!$J$3:$J$202,Auswertung!F57, Rohdaten_blanko!$K$3:$K$202,Auswertung!F58, Rohdaten_blanko!$L$3:$L$202,Auswertung!F59))/((COUNTIFS(Rohdaten_blanko!P$3:P$202,"&gt;0",Rohdaten_blanko!$F$3:$F$202,Auswertung!F53, Rohdaten_blanko!$G$3:$G$202,Auswertung!F54, Rohdaten_blanko!$H$3:$H$202,Auswertung!F55, Rohdaten_blanko!$I$3:$I$202,Auswertung!F56, Rohdaten_blanko!$J$3:$J$202,Auswertung!F57, Rohdaten_blanko!$K$3:$K$202,Auswertung!F58, Rohdaten_blanko!$L$3:$L$202,Auswertung!F59)+COUNTIFS(Rohdaten_blanko!P$3:P$202,"&lt;0",Rohdaten_blanko!$F$3:$F$202,Auswertung!F53, Rohdaten_blanko!$G$3:$G$202,Auswertung!F54, Rohdaten_blanko!$H$3:$H$202,Auswertung!F55, Rohdaten_blanko!$I$3:$I$202,Auswertung!F56, Rohdaten_blanko!$J$3:$J$202,Auswertung!F57, Rohdaten_blanko!$K$3:$K$202,Auswertung!F58, Rohdaten_blanko!$L$3:$L$202,Auswertung!F59)))</f>
        <v>#DIV/0!</v>
      </c>
      <c r="J54" s="48"/>
      <c r="K54" s="88" t="s">
        <v>9</v>
      </c>
      <c r="L54" s="52">
        <v>0</v>
      </c>
      <c r="O54" s="51" t="s">
        <v>81</v>
      </c>
      <c r="P54" s="51"/>
      <c r="Q54" s="77" t="s">
        <v>87</v>
      </c>
      <c r="R54" s="78" t="e">
        <f>(COUNTIFS(Rohdaten_blanko!AR$3:AR$202,"&gt;0",Rohdaten_blanko!$F$3:$F$202,Auswertung!P53, Rohdaten_blanko!$G$3:$G$202,Auswertung!P54, Rohdaten_blanko!$H$3:$H$202,Auswertung!P55, Rohdaten_blanko!$I$3:$I$202,Auswertung!P56, Rohdaten_blanko!$J$3:$J$202,Auswertung!P57, Rohdaten_blanko!$K$3:$K$202,Auswertung!P58, Rohdaten_blanko!$L$3:$L$202,Auswertung!P59))/((COUNTIFS(Rohdaten_blanko!Z$3:Z$202,"&gt;0",Rohdaten_blanko!$F$3:$F$202,Auswertung!P53, Rohdaten_blanko!$G$3:$G$202,Auswertung!P54, Rohdaten_blanko!$H$3:$H$202,Auswertung!P55, Rohdaten_blanko!$I$3:$I$202,Auswertung!P56, Rohdaten_blanko!$J$3:$J$202,Auswertung!P57, Rohdaten_blanko!$K$3:$K$202,Auswertung!P58, Rohdaten_blanko!$L$3:$L$202,Auswertung!P59)+COUNTIFS(Rohdaten_blanko!Z$3:Z$202,"&lt;0",Rohdaten_blanko!$F$3:$F$202,Auswertung!P53, Rohdaten_blanko!$G$3:$G$202,Auswertung!P54, Rohdaten_blanko!$H$3:$H$202,Auswertung!P55, Rohdaten_blanko!$I$3:$I$202,Auswertung!P56, Rohdaten_blanko!$J$3:$J$202,Auswertung!P57, Rohdaten_blanko!$K$3:$K$202,Auswertung!P58, Rohdaten_blanko!$L$3:$L$202,Auswertung!P59)))</f>
        <v>#DIV/0!</v>
      </c>
    </row>
    <row r="55" spans="1:19" ht="15.75" customHeight="1" x14ac:dyDescent="0.4">
      <c r="A55" s="66" t="s">
        <v>10</v>
      </c>
      <c r="B55" t="s">
        <v>91</v>
      </c>
      <c r="E55" s="51" t="s">
        <v>82</v>
      </c>
      <c r="F55" s="51"/>
      <c r="G55" s="77" t="s">
        <v>88</v>
      </c>
      <c r="H55" t="e">
        <f>(COUNTIFS(Rohdaten_blanko!Q$3:Q$202,"&gt;0",Rohdaten_blanko!$F$3:$F$202,Auswertung!F53, Rohdaten_blanko!$G$3:$G$202,Auswertung!F54, Rohdaten_blanko!$H$3:$H$202,Auswertung!F55, Rohdaten_blanko!$I$3:$I$202,Auswertung!F56, Rohdaten_blanko!$J$3:$J$202,Auswertung!F57, Rohdaten_blanko!$K$3:$K$202,Auswertung!F58, Rohdaten_blanko!$L$3:$L$202,Auswertung!F59))/((COUNTIFS(Rohdaten_blanko!P$3:P$202,"&gt;0",Rohdaten_blanko!$F$3:$F$202,Auswertung!F53, Rohdaten_blanko!$G$3:$G$202,Auswertung!F54, Rohdaten_blanko!$H$3:$H$202,Auswertung!F55, Rohdaten_blanko!$I$3:$I$202,Auswertung!F56, Rohdaten_blanko!$J$3:$J$202,Auswertung!F57, Rohdaten_blanko!$K$3:$K$202,Auswertung!F58, Rohdaten_blanko!$L$3:$L$202,Auswertung!F59)+COUNTIFS(Rohdaten_blanko!P$3:P$202,"&lt;0",Rohdaten_blanko!$F$3:$F$202,Auswertung!F53, Rohdaten_blanko!$G$3:$G$202,Auswertung!F54, Rohdaten_blanko!$H$3:$H$202,Auswertung!F55, Rohdaten_blanko!$I$3:$I$202,Auswertung!F56, Rohdaten_blanko!$J$3:$J$202,Auswertung!F57, Rohdaten_blanko!$K$3:$K$202,Auswertung!F58, Rohdaten_blanko!$L$3:$L$202,Auswertung!F59)))</f>
        <v>#DIV/0!</v>
      </c>
      <c r="J55" s="48"/>
      <c r="K55" s="88" t="s">
        <v>10</v>
      </c>
      <c r="L55" s="52">
        <v>0</v>
      </c>
      <c r="O55" s="51" t="s">
        <v>82</v>
      </c>
      <c r="P55" s="51"/>
      <c r="Q55" s="77" t="s">
        <v>88</v>
      </c>
      <c r="R55" t="e">
        <f>(COUNTIFS(Rohdaten_blanko!AS$3:AS$202,"&gt;0",Rohdaten_blanko!$F$3:$F$202,Auswertung!P53, Rohdaten_blanko!$G$3:$G$202,Auswertung!P54, Rohdaten_blanko!$H$3:$H$202,Auswertung!P55, Rohdaten_blanko!$I$3:$I$202,Auswertung!P56, Rohdaten_blanko!$J$3:$J$202,Auswertung!P57, Rohdaten_blanko!$K$3:$K$202,Auswertung!P58, Rohdaten_blanko!$L$3:$L$202,Auswertung!P59))/((COUNTIFS(Rohdaten_blanko!Z$3:Z$202,"&gt;0",Rohdaten_blanko!$F$3:$F$202,Auswertung!P53, Rohdaten_blanko!$G$3:$G$202,Auswertung!P54, Rohdaten_blanko!$H$3:$H$202,Auswertung!P55, Rohdaten_blanko!$I$3:$I$202,Auswertung!P56, Rohdaten_blanko!$J$3:$J$202,Auswertung!P57, Rohdaten_blanko!$K$3:$K$202,Auswertung!P58, Rohdaten_blanko!$L$3:$L$202,Auswertung!P59)+COUNTIFS(Rohdaten_blanko!Z$3:Z$202,"&lt;0",Rohdaten_blanko!$F$3:$F$202,Auswertung!P53, Rohdaten_blanko!$G$3:$G$202,Auswertung!P54, Rohdaten_blanko!$H$3:$H$202,Auswertung!P55, Rohdaten_blanko!$I$3:$I$202,Auswertung!P56, Rohdaten_blanko!$J$3:$J$202,Auswertung!P57, Rohdaten_blanko!$K$3:$K$202,Auswertung!P58, Rohdaten_blanko!$L$3:$L$202,Auswertung!P59)))</f>
        <v>#DIV/0!</v>
      </c>
    </row>
    <row r="56" spans="1:19" ht="15.75" customHeight="1" x14ac:dyDescent="0.4">
      <c r="A56" s="66" t="s">
        <v>11</v>
      </c>
      <c r="B56" t="s">
        <v>91</v>
      </c>
      <c r="E56" s="51" t="s">
        <v>83</v>
      </c>
      <c r="F56" s="51"/>
      <c r="G56" s="77" t="s">
        <v>89</v>
      </c>
      <c r="H56" t="e">
        <f>(COUNTIFS(Rohdaten_blanko!R$3:R$202,"&gt;0",Rohdaten_blanko!$F$3:$F$202,Auswertung!F53, Rohdaten_blanko!$G$3:$G$202,Auswertung!F54, Rohdaten_blanko!$H$3:$H$202,Auswertung!F55, Rohdaten_blanko!$I$3:$I$202,Auswertung!F56, Rohdaten_blanko!$J$3:$J$202,Auswertung!F57, Rohdaten_blanko!$K$3:$K$202,Auswertung!F58, Rohdaten_blanko!$L$3:$L$202,Auswertung!F59))/((COUNTIFS(Rohdaten_blanko!P$3:P$202,"&gt;0",Rohdaten_blanko!$F$3:$F$202,Auswertung!F53, Rohdaten_blanko!$G$3:$G$202,Auswertung!F54, Rohdaten_blanko!$H$3:$H$202,Auswertung!F55, Rohdaten_blanko!$I$3:$I$202,Auswertung!F56, Rohdaten_blanko!$J$3:$J$202,Auswertung!F57, Rohdaten_blanko!$K$3:$K$202,Auswertung!F58, Rohdaten_blanko!$L$3:$L$202,Auswertung!F59)+COUNTIFS(Rohdaten_blanko!P$3:P$202,"&lt;0",Rohdaten_blanko!$F$3:$F$202,Auswertung!F53, Rohdaten_blanko!$G$3:$G$202,Auswertung!F54, Rohdaten_blanko!$H$3:$H$202,Auswertung!F55, Rohdaten_blanko!$I$3:$I$202,Auswertung!F56, Rohdaten_blanko!$J$3:$J$202,Auswertung!F57, Rohdaten_blanko!$K$3:$K$202,Auswertung!F58, Rohdaten_blanko!$L$3:$L$202,Auswertung!F59)))</f>
        <v>#DIV/0!</v>
      </c>
      <c r="J56" s="48"/>
      <c r="K56" s="88" t="s">
        <v>11</v>
      </c>
      <c r="L56" s="52">
        <v>0</v>
      </c>
      <c r="O56" s="51" t="s">
        <v>83</v>
      </c>
      <c r="P56" s="51"/>
      <c r="Q56" s="77" t="s">
        <v>89</v>
      </c>
      <c r="R56" t="e">
        <f>(COUNTIFS(Rohdaten_blanko!AT$3:AT$202,"&gt;0",Rohdaten_blanko!$F$3:$F$202,Auswertung!P53, Rohdaten_blanko!$G$3:$G$202,Auswertung!P54, Rohdaten_blanko!$H$3:$H$202,Auswertung!P55, Rohdaten_blanko!$I$3:$I$202,Auswertung!P56, Rohdaten_blanko!$J$3:$J$202,Auswertung!P57, Rohdaten_blanko!$K$3:$K$202,Auswertung!P58, Rohdaten_blanko!$L$3:$L$202,Auswertung!P59))/((COUNTIFS(Rohdaten_blanko!Z$3:Z$202,"&gt;0",Rohdaten_blanko!$F$3:$F$202,Auswertung!P53, Rohdaten_blanko!$G$3:$G$202,Auswertung!P54, Rohdaten_blanko!$H$3:$H$202,Auswertung!P55, Rohdaten_blanko!$I$3:$I$202,Auswertung!P56, Rohdaten_blanko!$J$3:$J$202,Auswertung!P57, Rohdaten_blanko!$K$3:$K$202,Auswertung!P58, Rohdaten_blanko!$L$3:$L$202,Auswertung!P59)+COUNTIFS(Rohdaten_blanko!Z$3:Z$202,"&lt;0",Rohdaten_blanko!$F$3:$F$202,Auswertung!P53, Rohdaten_blanko!$G$3:$G$202,Auswertung!P54, Rohdaten_blanko!$H$3:$H$202,Auswertung!P55, Rohdaten_blanko!$I$3:$I$202,Auswertung!P56, Rohdaten_blanko!$J$3:$J$202,Auswertung!P57, Rohdaten_blanko!$K$3:$K$202,Auswertung!P58, Rohdaten_blanko!$L$3:$L$202,Auswertung!P59)))</f>
        <v>#DIV/0!</v>
      </c>
    </row>
    <row r="57" spans="1:19" ht="15.75" customHeight="1" x14ac:dyDescent="0.4">
      <c r="A57" s="66" t="s">
        <v>12</v>
      </c>
      <c r="B57" t="s">
        <v>91</v>
      </c>
      <c r="E57" s="51" t="s">
        <v>84</v>
      </c>
      <c r="F57" s="51"/>
      <c r="G57" s="77" t="s">
        <v>90</v>
      </c>
      <c r="H57" t="e">
        <f>(COUNTIFS(Rohdaten_blanko!S$3:S$202,"&gt;0",Rohdaten_blanko!$F$3:$F$202,Auswertung!F53, Rohdaten_blanko!$G$3:$G$202,Auswertung!F54, Rohdaten_blanko!$H$3:$H$202,Auswertung!F55, Rohdaten_blanko!$I$3:$I$202,Auswertung!F56, Rohdaten_blanko!$J$3:$J$202,Auswertung!F57, Rohdaten_blanko!$K$3:$K$202,Auswertung!F58, Rohdaten_blanko!$L$3:$L$202,Auswertung!F59))/((COUNTIFS(Rohdaten_blanko!P$3:P$202,"&gt;0",Rohdaten_blanko!$F$3:$F$202,Auswertung!F53, Rohdaten_blanko!$G$3:$G$202,Auswertung!F54, Rohdaten_blanko!$H$3:$H$202,Auswertung!F55, Rohdaten_blanko!$I$3:$I$202,Auswertung!F56, Rohdaten_blanko!$J$3:$J$202,Auswertung!F57, Rohdaten_blanko!$K$3:$K$202,Auswertung!F58, Rohdaten_blanko!$L$3:$L$202,Auswertung!F59)+COUNTIFS(Rohdaten_blanko!P$3:P$202,"&lt;0",Rohdaten_blanko!$F$3:$F$202,Auswertung!F53, Rohdaten_blanko!$G$3:$G$202,Auswertung!F54, Rohdaten_blanko!$H$3:$H$202,Auswertung!F55, Rohdaten_blanko!$I$3:$I$202,Auswertung!F56, Rohdaten_blanko!$J$3:$J$202,Auswertung!F57, Rohdaten_blanko!$K$3:$K$202,Auswertung!F58, Rohdaten_blanko!$L$3:$L$202,Auswertung!F59)))</f>
        <v>#DIV/0!</v>
      </c>
      <c r="J57" s="48"/>
      <c r="K57" s="88" t="s">
        <v>12</v>
      </c>
      <c r="L57" s="52">
        <v>0</v>
      </c>
      <c r="O57" s="51" t="s">
        <v>84</v>
      </c>
      <c r="P57" s="51"/>
      <c r="Q57" s="77" t="s">
        <v>90</v>
      </c>
      <c r="R57" t="e">
        <f>(COUNTIFS(Rohdaten_blanko!AU$3:AU$202,"&gt;0",Rohdaten_blanko!$F$3:$F$202,Auswertung!P53, Rohdaten_blanko!$G$3:$G$202,Auswertung!P54, Rohdaten_blanko!$H$3:$H$202,Auswertung!P55, Rohdaten_blanko!$I$3:$I$202,Auswertung!P56, Rohdaten_blanko!$J$3:$J$202,Auswertung!P57, Rohdaten_blanko!$K$3:$K$202,Auswertung!P58, Rohdaten_blanko!$L$3:$L$202,Auswertung!P59))/((COUNTIFS(Rohdaten_blanko!Z$3:Z$202,"&gt;0",Rohdaten_blanko!$F$3:$F$202,Auswertung!P53, Rohdaten_blanko!$G$3:$G$202,Auswertung!P54, Rohdaten_blanko!$H$3:$H$202,Auswertung!P55, Rohdaten_blanko!$I$3:$I$202,Auswertung!P56, Rohdaten_blanko!$J$3:$J$202,Auswertung!P57, Rohdaten_blanko!$K$3:$K$202,Auswertung!P58, Rohdaten_blanko!$L$3:$L$202,Auswertung!P59)+COUNTIFS(Rohdaten_blanko!Z$3:Z$202,"&lt;0",Rohdaten_blanko!$F$3:$F$202,Auswertung!P53, Rohdaten_blanko!$G$3:$G$202,Auswertung!P54, Rohdaten_blanko!$H$3:$H$202,Auswertung!P55, Rohdaten_blanko!$I$3:$I$202,Auswertung!P56, Rohdaten_blanko!$J$3:$J$202,Auswertung!P57, Rohdaten_blanko!$K$3:$K$202,Auswertung!P58, Rohdaten_blanko!$L$3:$L$202,Auswertung!P59)))</f>
        <v>#DIV/0!</v>
      </c>
    </row>
    <row r="58" spans="1:19" ht="15.75" customHeight="1" x14ac:dyDescent="0.4">
      <c r="A58" s="66" t="s">
        <v>13</v>
      </c>
      <c r="B58" t="s">
        <v>91</v>
      </c>
      <c r="E58" s="51" t="s">
        <v>85</v>
      </c>
      <c r="F58" s="51"/>
      <c r="G58" s="76"/>
      <c r="J58" s="48"/>
      <c r="K58" s="88" t="s">
        <v>13</v>
      </c>
      <c r="L58" s="52">
        <v>0</v>
      </c>
      <c r="O58" s="51" t="s">
        <v>85</v>
      </c>
      <c r="P58" s="51"/>
      <c r="Q58" s="76"/>
    </row>
    <row r="59" spans="1:19" ht="15.75" customHeight="1" x14ac:dyDescent="0.35">
      <c r="A59" s="66" t="s">
        <v>14</v>
      </c>
      <c r="B59" t="s">
        <v>91</v>
      </c>
      <c r="E59" s="51" t="s">
        <v>86</v>
      </c>
      <c r="F59" s="51"/>
      <c r="J59" s="48"/>
      <c r="K59" s="88" t="s">
        <v>14</v>
      </c>
      <c r="L59" s="52">
        <v>0</v>
      </c>
      <c r="O59" s="51" t="s">
        <v>86</v>
      </c>
      <c r="P59" s="51"/>
    </row>
    <row r="60" spans="1:19" ht="15.75" customHeight="1" x14ac:dyDescent="0.35">
      <c r="J60" s="48"/>
    </row>
    <row r="61" spans="1:19" ht="15.75" customHeight="1" x14ac:dyDescent="0.35">
      <c r="A61" s="52" t="s">
        <v>59</v>
      </c>
      <c r="B61" s="52" t="s">
        <v>63</v>
      </c>
      <c r="C61" s="52" t="s">
        <v>60</v>
      </c>
      <c r="D61" s="52" t="s">
        <v>64</v>
      </c>
      <c r="E61" s="52" t="s">
        <v>61</v>
      </c>
      <c r="F61" s="52" t="s">
        <v>65</v>
      </c>
      <c r="G61" s="52" t="s">
        <v>62</v>
      </c>
      <c r="H61" s="52" t="s">
        <v>66</v>
      </c>
      <c r="J61" s="48"/>
      <c r="K61" s="52" t="s">
        <v>59</v>
      </c>
      <c r="L61" s="52" t="s">
        <v>63</v>
      </c>
      <c r="M61" s="52" t="s">
        <v>60</v>
      </c>
      <c r="N61" s="52" t="s">
        <v>64</v>
      </c>
      <c r="O61" s="52" t="s">
        <v>61</v>
      </c>
      <c r="P61" s="52" t="s">
        <v>65</v>
      </c>
      <c r="Q61" s="52" t="s">
        <v>62</v>
      </c>
      <c r="R61" s="52" t="s">
        <v>66</v>
      </c>
    </row>
    <row r="62" spans="1:19" ht="15.75" customHeight="1" x14ac:dyDescent="0.35">
      <c r="A62" s="109"/>
      <c r="B62" s="110"/>
      <c r="C62" s="109"/>
      <c r="D62" s="110"/>
      <c r="E62" s="109"/>
      <c r="F62" s="110"/>
      <c r="G62" s="109"/>
      <c r="H62" s="110"/>
      <c r="J62" s="48"/>
      <c r="K62" s="109"/>
      <c r="L62" s="110"/>
      <c r="M62" s="109"/>
      <c r="N62" s="110"/>
      <c r="O62" s="109"/>
      <c r="P62" s="110"/>
      <c r="Q62" s="109"/>
      <c r="R62" s="110"/>
    </row>
    <row r="63" spans="1:19" ht="15.75" customHeight="1" x14ac:dyDescent="0.35">
      <c r="J63" s="48"/>
    </row>
    <row r="64" spans="1:19" ht="15.75" customHeight="1" x14ac:dyDescent="0.4">
      <c r="A64" s="67" t="s">
        <v>69</v>
      </c>
      <c r="J64" s="48"/>
      <c r="K64" s="67" t="s">
        <v>69</v>
      </c>
    </row>
    <row r="65" spans="1:19" ht="15.75" customHeight="1" x14ac:dyDescent="0.35">
      <c r="A65" s="66" t="s">
        <v>8</v>
      </c>
      <c r="B65" t="s">
        <v>91</v>
      </c>
      <c r="E65" s="51" t="s">
        <v>80</v>
      </c>
      <c r="F65" s="51"/>
      <c r="J65" s="48"/>
      <c r="K65" s="88" t="s">
        <v>8</v>
      </c>
      <c r="L65" s="52">
        <v>0</v>
      </c>
      <c r="O65" s="51" t="s">
        <v>80</v>
      </c>
      <c r="P65" s="51"/>
    </row>
    <row r="66" spans="1:19" ht="15.75" customHeight="1" x14ac:dyDescent="0.4">
      <c r="A66" s="66" t="s">
        <v>9</v>
      </c>
      <c r="B66" t="s">
        <v>91</v>
      </c>
      <c r="E66" s="51" t="s">
        <v>81</v>
      </c>
      <c r="F66" s="51"/>
      <c r="G66" s="77" t="s">
        <v>87</v>
      </c>
      <c r="H66" s="78" t="e">
        <f>(COUNTIFS(Rohdaten_blanko!P$3:P$202,"&gt;0",Rohdaten_blanko!$F$3:$F$202,Auswertung!F65, Rohdaten_blanko!$G$3:$G$202,Auswertung!F66, Rohdaten_blanko!$H$3:$H$202,Auswertung!F67, Rohdaten_blanko!$I$3:$I$202,Auswertung!F68, Rohdaten_blanko!$J$3:$J$202,Auswertung!F69, Rohdaten_blanko!$K$3:$K$202,Auswertung!F70, Rohdaten_blanko!$L$3:$L$202,Auswertung!F71))/((COUNTIFS(Rohdaten_blanko!P$3:P$202,"&gt;0",Rohdaten_blanko!$F$3:$F$202,Auswertung!F65, Rohdaten_blanko!$G$3:$G$202,Auswertung!F66, Rohdaten_blanko!$H$3:$H$202,Auswertung!F67, Rohdaten_blanko!$I$3:$I$202,Auswertung!F68, Rohdaten_blanko!$J$3:$J$202,Auswertung!F69, Rohdaten_blanko!$K$3:$K$202,Auswertung!F70, Rohdaten_blanko!$L$3:$L$202,Auswertung!F71)+COUNTIFS(Rohdaten_blanko!P$3:P$202,"&lt;0",Rohdaten_blanko!$F$3:$F$202,Auswertung!F65, Rohdaten_blanko!$G$3:$G$202,Auswertung!F66, Rohdaten_blanko!$H$3:$H$202,Auswertung!F67, Rohdaten_blanko!$I$3:$I$202,Auswertung!F68, Rohdaten_blanko!$J$3:$J$202,Auswertung!F69, Rohdaten_blanko!$K$3:$K$202,Auswertung!F70, Rohdaten_blanko!$L$3:$L$202,Auswertung!F71)))</f>
        <v>#DIV/0!</v>
      </c>
      <c r="J66" s="48"/>
      <c r="K66" s="88" t="s">
        <v>9</v>
      </c>
      <c r="L66" s="52">
        <v>0</v>
      </c>
      <c r="O66" s="51" t="s">
        <v>81</v>
      </c>
      <c r="P66" s="51"/>
      <c r="Q66" s="77" t="s">
        <v>87</v>
      </c>
      <c r="R66" s="78" t="e">
        <f>(COUNTIFS(Rohdaten_blanko!AR$3:AR$202,"&gt;0",Rohdaten_blanko!$F$3:$F$202,Auswertung!P65, Rohdaten_blanko!$G$3:$G$202,Auswertung!P66, Rohdaten_blanko!$H$3:$H$202,Auswertung!P67, Rohdaten_blanko!$I$3:$I$202,Auswertung!P68, Rohdaten_blanko!$J$3:$J$202,Auswertung!P69, Rohdaten_blanko!$K$3:$K$202,Auswertung!P70, Rohdaten_blanko!$L$3:$L$202,Auswertung!P71))/((COUNTIFS(Rohdaten_blanko!Z$3:Z$202,"&gt;0",Rohdaten_blanko!$F$3:$F$202,Auswertung!P65, Rohdaten_blanko!$G$3:$G$202,Auswertung!P66, Rohdaten_blanko!$H$3:$H$202,Auswertung!P67, Rohdaten_blanko!$I$3:$I$202,Auswertung!P68, Rohdaten_blanko!$J$3:$J$202,Auswertung!P69, Rohdaten_blanko!$K$3:$K$202,Auswertung!P70, Rohdaten_blanko!$L$3:$L$202,Auswertung!P71)+COUNTIFS(Rohdaten_blanko!Z$3:Z$202,"&lt;0",Rohdaten_blanko!$F$3:$F$202,Auswertung!P65, Rohdaten_blanko!$G$3:$G$202,Auswertung!P66, Rohdaten_blanko!$H$3:$H$202,Auswertung!P67, Rohdaten_blanko!$I$3:$I$202,Auswertung!P68, Rohdaten_blanko!$J$3:$J$202,Auswertung!P69, Rohdaten_blanko!$K$3:$K$202,Auswertung!P70, Rohdaten_blanko!$L$3:$L$202,Auswertung!P71)))</f>
        <v>#DIV/0!</v>
      </c>
    </row>
    <row r="67" spans="1:19" ht="15.75" customHeight="1" x14ac:dyDescent="0.4">
      <c r="A67" s="66" t="s">
        <v>10</v>
      </c>
      <c r="B67" t="s">
        <v>91</v>
      </c>
      <c r="E67" s="51" t="s">
        <v>82</v>
      </c>
      <c r="F67" s="51"/>
      <c r="G67" s="77" t="s">
        <v>88</v>
      </c>
      <c r="H67" t="e">
        <f>(COUNTIFS(Rohdaten_blanko!Q$3:Q$202,"&gt;0",Rohdaten_blanko!$F$3:$F$202,Auswertung!F65, Rohdaten_blanko!$G$3:$G$202,Auswertung!F66, Rohdaten_blanko!$H$3:$H$202,Auswertung!F67, Rohdaten_blanko!$I$3:$I$202,Auswertung!F68, Rohdaten_blanko!$J$3:$J$202,Auswertung!F69, Rohdaten_blanko!$K$3:$K$202,Auswertung!F70, Rohdaten_blanko!$L$3:$L$202,Auswertung!F71))/((COUNTIFS(Rohdaten_blanko!P$3:P$202,"&gt;0",Rohdaten_blanko!$F$3:$F$202,Auswertung!F65, Rohdaten_blanko!$G$3:$G$202,Auswertung!F66, Rohdaten_blanko!$H$3:$H$202,Auswertung!F67, Rohdaten_blanko!$I$3:$I$202,Auswertung!F68, Rohdaten_blanko!$J$3:$J$202,Auswertung!F69, Rohdaten_blanko!$K$3:$K$202,Auswertung!F70, Rohdaten_blanko!$L$3:$L$202,Auswertung!F71)+COUNTIFS(Rohdaten_blanko!P$3:P$202,"&lt;0",Rohdaten_blanko!$F$3:$F$202,Auswertung!F65, Rohdaten_blanko!$G$3:$G$202,Auswertung!F66, Rohdaten_blanko!$H$3:$H$202,Auswertung!F67, Rohdaten_blanko!$I$3:$I$202,Auswertung!F68, Rohdaten_blanko!$J$3:$J$202,Auswertung!F69, Rohdaten_blanko!$K$3:$K$202,Auswertung!F70, Rohdaten_blanko!$L$3:$L$202,Auswertung!F71)))</f>
        <v>#DIV/0!</v>
      </c>
      <c r="J67" s="48"/>
      <c r="K67" s="88" t="s">
        <v>10</v>
      </c>
      <c r="L67" s="52">
        <v>0</v>
      </c>
      <c r="O67" s="51" t="s">
        <v>82</v>
      </c>
      <c r="P67" s="51"/>
      <c r="Q67" s="77" t="s">
        <v>88</v>
      </c>
      <c r="R67" t="e">
        <f>(COUNTIFS(Rohdaten_blanko!AS$3:AS$202,"&gt;0",Rohdaten_blanko!$F$3:$F$202,Auswertung!P65, Rohdaten_blanko!$G$3:$G$202,Auswertung!P66, Rohdaten_blanko!$H$3:$H$202,Auswertung!P67, Rohdaten_blanko!$I$3:$I$202,Auswertung!P68, Rohdaten_blanko!$J$3:$J$202,Auswertung!P69, Rohdaten_blanko!$K$3:$K$202,Auswertung!P70, Rohdaten_blanko!$L$3:$L$202,Auswertung!P71))/((COUNTIFS(Rohdaten_blanko!Z$3:Z$202,"&gt;0",Rohdaten_blanko!$F$3:$F$202,Auswertung!P65, Rohdaten_blanko!$G$3:$G$202,Auswertung!P66, Rohdaten_blanko!$H$3:$H$202,Auswertung!P67, Rohdaten_blanko!$I$3:$I$202,Auswertung!P68, Rohdaten_blanko!$J$3:$J$202,Auswertung!P69, Rohdaten_blanko!$K$3:$K$202,Auswertung!P70, Rohdaten_blanko!$L$3:$L$202,Auswertung!P71)+COUNTIFS(Rohdaten_blanko!Z$3:Z$202,"&lt;0",Rohdaten_blanko!$F$3:$F$202,Auswertung!P65, Rohdaten_blanko!$G$3:$G$202,Auswertung!P66, Rohdaten_blanko!$H$3:$H$202,Auswertung!P67, Rohdaten_blanko!$I$3:$I$202,Auswertung!P68, Rohdaten_blanko!$J$3:$J$202,Auswertung!P69, Rohdaten_blanko!$K$3:$K$202,Auswertung!P70, Rohdaten_blanko!$L$3:$L$202,Auswertung!P71)))</f>
        <v>#DIV/0!</v>
      </c>
    </row>
    <row r="68" spans="1:19" ht="15.75" customHeight="1" x14ac:dyDescent="0.4">
      <c r="A68" s="66" t="s">
        <v>11</v>
      </c>
      <c r="B68" t="s">
        <v>91</v>
      </c>
      <c r="E68" s="51" t="s">
        <v>83</v>
      </c>
      <c r="F68" s="51"/>
      <c r="G68" s="77" t="s">
        <v>89</v>
      </c>
      <c r="H68" t="e">
        <f>(COUNTIFS(Rohdaten_blanko!R$3:R$202,"&gt;0",Rohdaten_blanko!$F$3:$F$202,Auswertung!F65, Rohdaten_blanko!$G$3:$G$202,Auswertung!F66, Rohdaten_blanko!$H$3:$H$202,Auswertung!F67, Rohdaten_blanko!$I$3:$I$202,Auswertung!F68, Rohdaten_blanko!$J$3:$J$202,Auswertung!F69, Rohdaten_blanko!$K$3:$K$202,Auswertung!F70, Rohdaten_blanko!$L$3:$L$202,Auswertung!F71))/((COUNTIFS(Rohdaten_blanko!P$3:P$202,"&gt;0",Rohdaten_blanko!$F$3:$F$202,Auswertung!F65, Rohdaten_blanko!$G$3:$G$202,Auswertung!F66, Rohdaten_blanko!$H$3:$H$202,Auswertung!F67, Rohdaten_blanko!$I$3:$I$202,Auswertung!F68, Rohdaten_blanko!$J$3:$J$202,Auswertung!F69, Rohdaten_blanko!$K$3:$K$202,Auswertung!F70, Rohdaten_blanko!$L$3:$L$202,Auswertung!F71)+COUNTIFS(Rohdaten_blanko!P$3:P$202,"&lt;0",Rohdaten_blanko!$F$3:$F$202,Auswertung!F65, Rohdaten_blanko!$G$3:$G$202,Auswertung!F66, Rohdaten_blanko!$H$3:$H$202,Auswertung!F67, Rohdaten_blanko!$I$3:$I$202,Auswertung!F68, Rohdaten_blanko!$J$3:$J$202,Auswertung!F69, Rohdaten_blanko!$K$3:$K$202,Auswertung!F70, Rohdaten_blanko!$L$3:$L$202,Auswertung!F71)))</f>
        <v>#DIV/0!</v>
      </c>
      <c r="J68" s="48"/>
      <c r="K68" s="88" t="s">
        <v>11</v>
      </c>
      <c r="L68" s="52">
        <v>0</v>
      </c>
      <c r="O68" s="51" t="s">
        <v>83</v>
      </c>
      <c r="P68" s="51"/>
      <c r="Q68" s="77" t="s">
        <v>89</v>
      </c>
      <c r="R68" t="e">
        <f>(COUNTIFS(Rohdaten_blanko!AT$3:AT$202,"&gt;0",Rohdaten_blanko!$F$3:$F$202,Auswertung!P65, Rohdaten_blanko!$G$3:$G$202,Auswertung!P66, Rohdaten_blanko!$H$3:$H$202,Auswertung!P67, Rohdaten_blanko!$I$3:$I$202,Auswertung!P68, Rohdaten_blanko!$J$3:$J$202,Auswertung!P69, Rohdaten_blanko!$K$3:$K$202,Auswertung!P70, Rohdaten_blanko!$L$3:$L$202,Auswertung!P71))/((COUNTIFS(Rohdaten_blanko!Z$3:Z$202,"&gt;0",Rohdaten_blanko!$F$3:$F$202,Auswertung!P65, Rohdaten_blanko!$G$3:$G$202,Auswertung!P66, Rohdaten_blanko!$H$3:$H$202,Auswertung!P67, Rohdaten_blanko!$I$3:$I$202,Auswertung!P68, Rohdaten_blanko!$J$3:$J$202,Auswertung!P69, Rohdaten_blanko!$K$3:$K$202,Auswertung!P70, Rohdaten_blanko!$L$3:$L$202,Auswertung!P71)+COUNTIFS(Rohdaten_blanko!Z$3:Z$202,"&lt;0",Rohdaten_blanko!$F$3:$F$202,Auswertung!P65, Rohdaten_blanko!$G$3:$G$202,Auswertung!P66, Rohdaten_blanko!$H$3:$H$202,Auswertung!P67, Rohdaten_blanko!$I$3:$I$202,Auswertung!P68, Rohdaten_blanko!$J$3:$J$202,Auswertung!P69, Rohdaten_blanko!$K$3:$K$202,Auswertung!P70, Rohdaten_blanko!$L$3:$L$202,Auswertung!P71)))</f>
        <v>#DIV/0!</v>
      </c>
    </row>
    <row r="69" spans="1:19" ht="15.75" customHeight="1" x14ac:dyDescent="0.4">
      <c r="A69" s="66" t="s">
        <v>12</v>
      </c>
      <c r="B69" t="s">
        <v>91</v>
      </c>
      <c r="E69" s="51" t="s">
        <v>84</v>
      </c>
      <c r="F69" s="51"/>
      <c r="G69" s="77" t="s">
        <v>90</v>
      </c>
      <c r="H69" t="e">
        <f>(COUNTIFS(Rohdaten_blanko!S$3:S$202,"&gt;0",Rohdaten_blanko!$F$3:$F$202,Auswertung!F65, Rohdaten_blanko!$G$3:$G$202,Auswertung!F66, Rohdaten_blanko!$H$3:$H$202,Auswertung!F67, Rohdaten_blanko!$I$3:$I$202,Auswertung!F68, Rohdaten_blanko!$J$3:$J$202,Auswertung!F69, Rohdaten_blanko!$K$3:$K$202,Auswertung!F70, Rohdaten_blanko!$L$3:$L$202,Auswertung!F71))/((COUNTIFS(Rohdaten_blanko!P$3:P$202,"&gt;0",Rohdaten_blanko!$F$3:$F$202,Auswertung!F65, Rohdaten_blanko!$G$3:$G$202,Auswertung!F66, Rohdaten_blanko!$H$3:$H$202,Auswertung!F67, Rohdaten_blanko!$I$3:$I$202,Auswertung!F68, Rohdaten_blanko!$J$3:$J$202,Auswertung!F69, Rohdaten_blanko!$K$3:$K$202,Auswertung!F70, Rohdaten_blanko!$L$3:$L$202,Auswertung!F71)+COUNTIFS(Rohdaten_blanko!P$3:P$202,"&lt;0",Rohdaten_blanko!$F$3:$F$202,Auswertung!F65, Rohdaten_blanko!$G$3:$G$202,Auswertung!F66, Rohdaten_blanko!$H$3:$H$202,Auswertung!F67, Rohdaten_blanko!$I$3:$I$202,Auswertung!F68, Rohdaten_blanko!$J$3:$J$202,Auswertung!F69, Rohdaten_blanko!$K$3:$K$202,Auswertung!F70, Rohdaten_blanko!$L$3:$L$202,Auswertung!F71)))</f>
        <v>#DIV/0!</v>
      </c>
      <c r="J69" s="48"/>
      <c r="K69" s="88" t="s">
        <v>12</v>
      </c>
      <c r="L69" s="52">
        <v>0</v>
      </c>
      <c r="O69" s="51" t="s">
        <v>84</v>
      </c>
      <c r="P69" s="51"/>
      <c r="Q69" s="77" t="s">
        <v>90</v>
      </c>
      <c r="R69" t="e">
        <f>(COUNTIFS(Rohdaten_blanko!AU$3:AU$202,"&gt;0",Rohdaten_blanko!$F$3:$F$202,Auswertung!P65, Rohdaten_blanko!$G$3:$G$202,Auswertung!P66, Rohdaten_blanko!$H$3:$H$202,Auswertung!P67, Rohdaten_blanko!$I$3:$I$202,Auswertung!P68, Rohdaten_blanko!$J$3:$J$202,Auswertung!P69, Rohdaten_blanko!$K$3:$K$202,Auswertung!P70, Rohdaten_blanko!$L$3:$L$202,Auswertung!P71))/((COUNTIFS(Rohdaten_blanko!Z$3:Z$202,"&gt;0",Rohdaten_blanko!$F$3:$F$202,Auswertung!P65, Rohdaten_blanko!$G$3:$G$202,Auswertung!P66, Rohdaten_blanko!$H$3:$H$202,Auswertung!P67, Rohdaten_blanko!$I$3:$I$202,Auswertung!P68, Rohdaten_blanko!$J$3:$J$202,Auswertung!P69, Rohdaten_blanko!$K$3:$K$202,Auswertung!P70, Rohdaten_blanko!$L$3:$L$202,Auswertung!P71)+COUNTIFS(Rohdaten_blanko!Z$3:Z$202,"&lt;0",Rohdaten_blanko!$F$3:$F$202,Auswertung!P65, Rohdaten_blanko!$G$3:$G$202,Auswertung!P66, Rohdaten_blanko!$H$3:$H$202,Auswertung!P67, Rohdaten_blanko!$I$3:$I$202,Auswertung!P68, Rohdaten_blanko!$J$3:$J$202,Auswertung!P69, Rohdaten_blanko!$K$3:$K$202,Auswertung!P70, Rohdaten_blanko!$L$3:$L$202,Auswertung!P71)))</f>
        <v>#DIV/0!</v>
      </c>
    </row>
    <row r="70" spans="1:19" ht="15.75" customHeight="1" x14ac:dyDescent="0.4">
      <c r="A70" s="66" t="s">
        <v>13</v>
      </c>
      <c r="B70" t="s">
        <v>91</v>
      </c>
      <c r="E70" s="51" t="s">
        <v>85</v>
      </c>
      <c r="F70" s="51"/>
      <c r="G70" s="76"/>
      <c r="J70" s="48"/>
      <c r="K70" s="88" t="s">
        <v>13</v>
      </c>
      <c r="L70" s="52">
        <v>0</v>
      </c>
      <c r="O70" s="51" t="s">
        <v>85</v>
      </c>
      <c r="P70" s="51"/>
      <c r="Q70" s="76"/>
    </row>
    <row r="71" spans="1:19" ht="15.75" customHeight="1" x14ac:dyDescent="0.35">
      <c r="A71" s="66" t="s">
        <v>14</v>
      </c>
      <c r="B71" t="s">
        <v>91</v>
      </c>
      <c r="E71" s="51" t="s">
        <v>86</v>
      </c>
      <c r="F71" s="51"/>
      <c r="J71" s="48"/>
      <c r="K71" s="88" t="s">
        <v>14</v>
      </c>
      <c r="L71" s="52">
        <v>0</v>
      </c>
      <c r="O71" s="51" t="s">
        <v>86</v>
      </c>
      <c r="P71" s="51"/>
    </row>
    <row r="72" spans="1:19" ht="15.75" customHeight="1" x14ac:dyDescent="0.35">
      <c r="J72" s="48"/>
    </row>
    <row r="73" spans="1:19" ht="15.75" customHeight="1" x14ac:dyDescent="0.35">
      <c r="A73" s="52" t="s">
        <v>59</v>
      </c>
      <c r="B73" s="52" t="s">
        <v>63</v>
      </c>
      <c r="C73" s="52" t="s">
        <v>60</v>
      </c>
      <c r="D73" s="52" t="s">
        <v>64</v>
      </c>
      <c r="E73" s="52" t="s">
        <v>61</v>
      </c>
      <c r="F73" s="52" t="s">
        <v>65</v>
      </c>
      <c r="G73" s="52" t="s">
        <v>62</v>
      </c>
      <c r="H73" s="52" t="s">
        <v>66</v>
      </c>
      <c r="J73" s="48"/>
      <c r="K73" s="52" t="s">
        <v>59</v>
      </c>
      <c r="L73" s="52" t="s">
        <v>63</v>
      </c>
      <c r="M73" s="52" t="s">
        <v>60</v>
      </c>
      <c r="N73" s="52" t="s">
        <v>64</v>
      </c>
      <c r="O73" s="52" t="s">
        <v>61</v>
      </c>
      <c r="P73" s="52" t="s">
        <v>65</v>
      </c>
      <c r="Q73" s="52" t="s">
        <v>62</v>
      </c>
      <c r="R73" s="52" t="s">
        <v>66</v>
      </c>
    </row>
    <row r="74" spans="1:19" ht="15.75" customHeight="1" x14ac:dyDescent="0.35">
      <c r="A74" s="109"/>
      <c r="B74" s="110"/>
      <c r="C74" s="109"/>
      <c r="D74" s="110"/>
      <c r="E74" s="109"/>
      <c r="F74" s="110"/>
      <c r="G74" s="109"/>
      <c r="H74" s="110"/>
      <c r="J74" s="48"/>
      <c r="K74" s="109"/>
      <c r="L74" s="110"/>
      <c r="M74" s="109"/>
      <c r="N74" s="110"/>
      <c r="O74" s="109"/>
      <c r="P74" s="110"/>
      <c r="Q74" s="109"/>
      <c r="R74" s="110"/>
    </row>
    <row r="75" spans="1:19" ht="15.75" customHeight="1" x14ac:dyDescent="0.35">
      <c r="J75" s="48"/>
    </row>
    <row r="76" spans="1:19" ht="15.75" customHeight="1" x14ac:dyDescent="0.4">
      <c r="A76" s="99" t="s">
        <v>41</v>
      </c>
      <c r="B76" s="99"/>
      <c r="C76" s="99"/>
      <c r="D76" s="99"/>
      <c r="E76" s="99"/>
      <c r="F76" s="99"/>
      <c r="G76" s="99"/>
      <c r="H76" s="99"/>
      <c r="I76" s="99"/>
      <c r="J76" s="48"/>
      <c r="K76" s="99" t="s">
        <v>41</v>
      </c>
      <c r="L76" s="99"/>
      <c r="M76" s="99"/>
      <c r="N76" s="99"/>
      <c r="O76" s="99"/>
      <c r="P76" s="99"/>
      <c r="Q76" s="99"/>
      <c r="R76" s="99"/>
      <c r="S76" s="99"/>
    </row>
    <row r="77" spans="1:19" ht="13.9" x14ac:dyDescent="0.4">
      <c r="A77" s="67" t="s">
        <v>78</v>
      </c>
      <c r="J77" s="48"/>
      <c r="K77" s="67" t="s">
        <v>78</v>
      </c>
    </row>
    <row r="78" spans="1:19" ht="15.75" customHeight="1" x14ac:dyDescent="0.35">
      <c r="A78" s="66" t="s">
        <v>8</v>
      </c>
      <c r="B78" s="111">
        <v>0</v>
      </c>
      <c r="E78" s="51" t="s">
        <v>80</v>
      </c>
      <c r="F78" s="51"/>
      <c r="J78" s="48"/>
      <c r="K78" s="88" t="s">
        <v>8</v>
      </c>
      <c r="L78" s="52">
        <v>0</v>
      </c>
      <c r="O78" s="51" t="s">
        <v>80</v>
      </c>
      <c r="P78" s="51"/>
    </row>
    <row r="79" spans="1:19" ht="15.75" customHeight="1" x14ac:dyDescent="0.4">
      <c r="A79" s="66" t="s">
        <v>9</v>
      </c>
      <c r="B79" s="111">
        <v>0</v>
      </c>
      <c r="E79" s="51" t="s">
        <v>81</v>
      </c>
      <c r="F79" s="51"/>
      <c r="G79" s="77" t="s">
        <v>87</v>
      </c>
      <c r="H79" s="78" t="e">
        <f>(COUNTIFS(Rohdaten_blanko!AB$3:AB$202,"&gt;0",Rohdaten_blanko!$F$3:$F$202,Auswertung!F78, Rohdaten_blanko!$G$3:$G$202,Auswertung!F79, Rohdaten_blanko!$H$3:$H$202,Auswertung!F80, Rohdaten_blanko!$I$3:$I$202,Auswertung!F81, Rohdaten_blanko!$J$3:$J$202,Auswertung!F82, Rohdaten_blanko!$K$3:$K$202,Auswertung!F83, Rohdaten_blanko!$L$3:$L$202,Auswertung!F84))/((COUNTIFS(Rohdaten_blanko!P$3:P$202,"&gt;0",Rohdaten_blanko!$F$3:$F$202,Auswertung!F78, Rohdaten_blanko!$G$3:$G$202,Auswertung!F79, Rohdaten_blanko!$H$3:$H$202,Auswertung!F80, Rohdaten_blanko!$I$3:$I$202,Auswertung!F81, Rohdaten_blanko!$J$3:$J$202,Auswertung!F82, Rohdaten_blanko!$K$3:$K$202,Auswertung!F83, Rohdaten_blanko!$L$3:$L$202,Auswertung!F84)+COUNTIFS(Rohdaten_blanko!P$3:P$202,"&lt;0",Rohdaten_blanko!$F$3:$F$202,Auswertung!F78, Rohdaten_blanko!$G$3:$G$202,Auswertung!F79, Rohdaten_blanko!$H$3:$H$202,Auswertung!F80, Rohdaten_blanko!$I$3:$I$202,Auswertung!F81, Rohdaten_blanko!$J$3:$J$202,Auswertung!F82, Rohdaten_blanko!$K$3:$K$202,Auswertung!F83, Rohdaten_blanko!$L$3:$L$202,Auswertung!F84)))</f>
        <v>#DIV/0!</v>
      </c>
      <c r="J79" s="48"/>
      <c r="K79" s="88" t="s">
        <v>9</v>
      </c>
      <c r="L79" s="52">
        <v>0</v>
      </c>
      <c r="O79" s="51" t="s">
        <v>81</v>
      </c>
      <c r="P79" s="51"/>
      <c r="Q79" s="77" t="s">
        <v>87</v>
      </c>
      <c r="R79" s="78" t="e">
        <f>(COUNTIFS(Rohdaten_blanko!BD$3:BD$202,"&gt;0",Rohdaten_blanko!$F$3:$F$202,Auswertung!P78, Rohdaten_blanko!$G$3:$G$202,Auswertung!P79, Rohdaten_blanko!$H$3:$H$202,Auswertung!P80, Rohdaten_blanko!$I$3:$I$202,Auswertung!P81, Rohdaten_blanko!$J$3:$J$202,Auswertung!P82, Rohdaten_blanko!$K$3:$K$202,Auswertung!P83, Rohdaten_blanko!$L$3:$L$202,Auswertung!P84))/((COUNTIFS(Rohdaten_blanko!Z$3:Z$202,"&gt;0",Rohdaten_blanko!$F$3:$F$202,Auswertung!P78, Rohdaten_blanko!$G$3:$G$202,Auswertung!P79, Rohdaten_blanko!$H$3:$H$202,Auswertung!P80, Rohdaten_blanko!$I$3:$I$202,Auswertung!P81, Rohdaten_blanko!$J$3:$J$202,Auswertung!P82, Rohdaten_blanko!$K$3:$K$202,Auswertung!P83, Rohdaten_blanko!$L$3:$L$202,Auswertung!P84)+COUNTIFS(Rohdaten_blanko!Z$3:Z$202,"&lt;0",Rohdaten_blanko!$F$3:$F$202,Auswertung!P78, Rohdaten_blanko!$G$3:$G$202,Auswertung!P79, Rohdaten_blanko!$H$3:$H$202,Auswertung!P80, Rohdaten_blanko!$I$3:$I$202,Auswertung!P81, Rohdaten_blanko!$J$3:$J$202,Auswertung!P82, Rohdaten_blanko!$K$3:$K$202,Auswertung!P83, Rohdaten_blanko!$L$3:$L$202,Auswertung!P84)))</f>
        <v>#DIV/0!</v>
      </c>
    </row>
    <row r="80" spans="1:19" ht="15.75" customHeight="1" x14ac:dyDescent="0.4">
      <c r="A80" s="66" t="s">
        <v>10</v>
      </c>
      <c r="B80" s="111">
        <v>0</v>
      </c>
      <c r="E80" s="51" t="s">
        <v>82</v>
      </c>
      <c r="F80" s="51"/>
      <c r="G80" s="77" t="s">
        <v>88</v>
      </c>
      <c r="H80" t="e">
        <f>(COUNTIFS(Rohdaten_blanko!AC$3:AC$202,"&gt;0",Rohdaten_blanko!$F$3:$F$202,Auswertung!F78, Rohdaten_blanko!$G$3:$G$202,Auswertung!F79, Rohdaten_blanko!$H$3:$H$202,Auswertung!F80, Rohdaten_blanko!$I$3:$I$202,Auswertung!F81, Rohdaten_blanko!$J$3:$J$202,Auswertung!F82, Rohdaten_blanko!$K$3:$K$202,Auswertung!F83, Rohdaten_blanko!$L$3:$L$202,Auswertung!F84))/((COUNTIFS(Rohdaten_blanko!P$3:P$202,"&gt;0",Rohdaten_blanko!$F$3:$F$202,Auswertung!F78, Rohdaten_blanko!$G$3:$G$202,Auswertung!F79, Rohdaten_blanko!$H$3:$H$202,Auswertung!F80, Rohdaten_blanko!$I$3:$I$202,Auswertung!F81, Rohdaten_blanko!$J$3:$J$202,Auswertung!F82, Rohdaten_blanko!$K$3:$K$202,Auswertung!F83, Rohdaten_blanko!$L$3:$L$202,Auswertung!F84)+COUNTIFS(Rohdaten_blanko!P$3:P$202,"&lt;0",Rohdaten_blanko!$F$3:$F$202,Auswertung!F78, Rohdaten_blanko!$G$3:$G$202,Auswertung!F79, Rohdaten_blanko!$H$3:$H$202,Auswertung!F80, Rohdaten_blanko!$I$3:$I$202,Auswertung!F81, Rohdaten_blanko!$J$3:$J$202,Auswertung!F82, Rohdaten_blanko!$K$3:$K$202,Auswertung!F83, Rohdaten_blanko!$L$3:$L$202,Auswertung!F84)))</f>
        <v>#DIV/0!</v>
      </c>
      <c r="J80" s="48"/>
      <c r="K80" s="88" t="s">
        <v>10</v>
      </c>
      <c r="L80" s="52">
        <v>0</v>
      </c>
      <c r="O80" s="51" t="s">
        <v>82</v>
      </c>
      <c r="P80" s="51"/>
      <c r="Q80" s="77" t="s">
        <v>88</v>
      </c>
      <c r="R80" t="e">
        <f>(COUNTIFS(Rohdaten_blanko!BE$3:BE$202,"&gt;0",Rohdaten_blanko!$F$3:$F$202,Auswertung!P78, Rohdaten_blanko!$G$3:$G$202,Auswertung!P79, Rohdaten_blanko!$H$3:$H$202,Auswertung!P80, Rohdaten_blanko!$I$3:$I$202,Auswertung!P81, Rohdaten_blanko!$J$3:$J$202,Auswertung!P82, Rohdaten_blanko!$K$3:$K$202,Auswertung!P83, Rohdaten_blanko!$L$3:$L$202,Auswertung!P84))/((COUNTIFS(Rohdaten_blanko!Z$3:Z$202,"&gt;0",Rohdaten_blanko!$F$3:$F$202,Auswertung!P78, Rohdaten_blanko!$G$3:$G$202,Auswertung!P79, Rohdaten_blanko!$H$3:$H$202,Auswertung!P80, Rohdaten_blanko!$I$3:$I$202,Auswertung!P81, Rohdaten_blanko!$J$3:$J$202,Auswertung!P82, Rohdaten_blanko!$K$3:$K$202,Auswertung!P83, Rohdaten_blanko!$L$3:$L$202,Auswertung!P84)+COUNTIFS(Rohdaten_blanko!Z$3:Z$202,"&lt;0",Rohdaten_blanko!$F$3:$F$202,Auswertung!P78, Rohdaten_blanko!$G$3:$G$202,Auswertung!P79, Rohdaten_blanko!$H$3:$H$202,Auswertung!P80, Rohdaten_blanko!$I$3:$I$202,Auswertung!P81, Rohdaten_blanko!$J$3:$J$202,Auswertung!P82, Rohdaten_blanko!$K$3:$K$202,Auswertung!P83, Rohdaten_blanko!$L$3:$L$202,Auswertung!P84)))</f>
        <v>#DIV/0!</v>
      </c>
    </row>
    <row r="81" spans="1:18" ht="15.75" customHeight="1" x14ac:dyDescent="0.4">
      <c r="A81" s="66" t="s">
        <v>11</v>
      </c>
      <c r="B81" s="111">
        <v>0</v>
      </c>
      <c r="E81" s="51" t="s">
        <v>83</v>
      </c>
      <c r="F81" s="51"/>
      <c r="G81" s="77" t="s">
        <v>89</v>
      </c>
      <c r="H81" t="e">
        <f>(COUNTIFS(Rohdaten_blanko!AD$3:AD$202,"&gt;0",Rohdaten_blanko!$F$3:$F$202,Auswertung!F78, Rohdaten_blanko!$G$3:$G$202,Auswertung!F79, Rohdaten_blanko!$H$3:$H$202,Auswertung!F80, Rohdaten_blanko!$I$3:$I$202,Auswertung!F81, Rohdaten_blanko!$J$3:$J$202,Auswertung!F82, Rohdaten_blanko!$K$3:$K$202,Auswertung!F83, Rohdaten_blanko!$L$3:$L$202,Auswertung!F84))/((COUNTIFS(Rohdaten_blanko!P$3:P$202,"&gt;0",Rohdaten_blanko!$F$3:$F$202,Auswertung!F78, Rohdaten_blanko!$G$3:$G$202,Auswertung!F79, Rohdaten_blanko!$H$3:$H$202,Auswertung!F80, Rohdaten_blanko!$I$3:$I$202,Auswertung!F81, Rohdaten_blanko!$J$3:$J$202,Auswertung!F82, Rohdaten_blanko!$K$3:$K$202,Auswertung!F83, Rohdaten_blanko!$L$3:$L$202,Auswertung!F84)+COUNTIFS(Rohdaten_blanko!P$3:P$202,"&lt;0",Rohdaten_blanko!$F$3:$F$202,Auswertung!F78, Rohdaten_blanko!$G$3:$G$202,Auswertung!F79, Rohdaten_blanko!$H$3:$H$202,Auswertung!F80, Rohdaten_blanko!$I$3:$I$202,Auswertung!F81, Rohdaten_blanko!$J$3:$J$202,Auswertung!F82, Rohdaten_blanko!$K$3:$K$202,Auswertung!F83, Rohdaten_blanko!$L$3:$L$202,Auswertung!F84)))</f>
        <v>#DIV/0!</v>
      </c>
      <c r="J81" s="48"/>
      <c r="K81" s="88" t="s">
        <v>11</v>
      </c>
      <c r="L81" s="52">
        <v>0</v>
      </c>
      <c r="O81" s="51" t="s">
        <v>83</v>
      </c>
      <c r="P81" s="51"/>
      <c r="Q81" s="77" t="s">
        <v>89</v>
      </c>
      <c r="R81" t="e">
        <f>(COUNTIFS(Rohdaten_blanko!BF$3:BF$202,"&gt;0",Rohdaten_blanko!$F$3:$F$202,Auswertung!P78, Rohdaten_blanko!$G$3:$G$202,Auswertung!P79, Rohdaten_blanko!$H$3:$H$202,Auswertung!P80, Rohdaten_blanko!$I$3:$I$202,Auswertung!P81, Rohdaten_blanko!$J$3:$J$202,Auswertung!P82, Rohdaten_blanko!$K$3:$K$202,Auswertung!P83, Rohdaten_blanko!$L$3:$L$202,Auswertung!P84))/((COUNTIFS(Rohdaten_blanko!Z$3:Z$202,"&gt;0",Rohdaten_blanko!$F$3:$F$202,Auswertung!P78, Rohdaten_blanko!$G$3:$G$202,Auswertung!P79, Rohdaten_blanko!$H$3:$H$202,Auswertung!P80, Rohdaten_blanko!$I$3:$I$202,Auswertung!P81, Rohdaten_blanko!$J$3:$J$202,Auswertung!P82, Rohdaten_blanko!$K$3:$K$202,Auswertung!P83, Rohdaten_blanko!$L$3:$L$202,Auswertung!P84)+COUNTIFS(Rohdaten_blanko!Z$3:Z$202,"&lt;0",Rohdaten_blanko!$F$3:$F$202,Auswertung!P78, Rohdaten_blanko!$G$3:$G$202,Auswertung!P79, Rohdaten_blanko!$H$3:$H$202,Auswertung!P80, Rohdaten_blanko!$I$3:$I$202,Auswertung!P81, Rohdaten_blanko!$J$3:$J$202,Auswertung!P82, Rohdaten_blanko!$K$3:$K$202,Auswertung!P83, Rohdaten_blanko!$L$3:$L$202,Auswertung!P84)))</f>
        <v>#DIV/0!</v>
      </c>
    </row>
    <row r="82" spans="1:18" ht="15.75" customHeight="1" x14ac:dyDescent="0.4">
      <c r="A82" s="66" t="s">
        <v>12</v>
      </c>
      <c r="B82" s="111">
        <v>0</v>
      </c>
      <c r="E82" s="51" t="s">
        <v>84</v>
      </c>
      <c r="F82" s="51"/>
      <c r="G82" s="77" t="s">
        <v>90</v>
      </c>
      <c r="H82" t="e">
        <f>(COUNTIFS(Rohdaten_blanko!AE$3:AE$202,"&gt;0",Rohdaten_blanko!$F$3:$F$202,Auswertung!F78, Rohdaten_blanko!$G$3:$G$202,Auswertung!F79, Rohdaten_blanko!$H$3:$H$202,Auswertung!F80, Rohdaten_blanko!$I$3:$I$202,Auswertung!F81, Rohdaten_blanko!$J$3:$J$202,Auswertung!F82, Rohdaten_blanko!$K$3:$K$202,Auswertung!F83, Rohdaten_blanko!$L$3:$L$202,Auswertung!F84))/((COUNTIFS(Rohdaten_blanko!P$3:P$202,"&gt;0",Rohdaten_blanko!$F$3:$F$202,Auswertung!F78, Rohdaten_blanko!$G$3:$G$202,Auswertung!F79, Rohdaten_blanko!$H$3:$H$202,Auswertung!F80, Rohdaten_blanko!$I$3:$I$202,Auswertung!F81, Rohdaten_blanko!$J$3:$J$202,Auswertung!F82, Rohdaten_blanko!$K$3:$K$202,Auswertung!F83, Rohdaten_blanko!$L$3:$L$202,Auswertung!F84)+COUNTIFS(Rohdaten_blanko!P$3:P$202,"&lt;0",Rohdaten_blanko!$F$3:$F$202,Auswertung!F78, Rohdaten_blanko!$G$3:$G$202,Auswertung!F79, Rohdaten_blanko!$H$3:$H$202,Auswertung!F80, Rohdaten_blanko!$I$3:$I$202,Auswertung!F81, Rohdaten_blanko!$J$3:$J$202,Auswertung!F82, Rohdaten_blanko!$K$3:$K$202,Auswertung!F83, Rohdaten_blanko!$L$3:$L$202,Auswertung!F84)))</f>
        <v>#DIV/0!</v>
      </c>
      <c r="J82" s="48"/>
      <c r="K82" s="88" t="s">
        <v>12</v>
      </c>
      <c r="L82" s="52">
        <v>0</v>
      </c>
      <c r="O82" s="51" t="s">
        <v>84</v>
      </c>
      <c r="P82" s="51"/>
      <c r="Q82" s="77" t="s">
        <v>90</v>
      </c>
      <c r="R82" t="e">
        <f>(COUNTIFS(Rohdaten_blanko!BG$3:BG$202,"&gt;0",Rohdaten_blanko!$F$3:$F$202,Auswertung!P78, Rohdaten_blanko!$G$3:$G$202,Auswertung!P79, Rohdaten_blanko!$H$3:$H$202,Auswertung!P80, Rohdaten_blanko!$I$3:$I$202,Auswertung!P81, Rohdaten_blanko!$J$3:$J$202,Auswertung!P82, Rohdaten_blanko!$K$3:$K$202,Auswertung!P83, Rohdaten_blanko!$L$3:$L$202,Auswertung!P84))/((COUNTIFS(Rohdaten_blanko!Z$3:Z$202,"&gt;0",Rohdaten_blanko!$F$3:$F$202,Auswertung!P78, Rohdaten_blanko!$G$3:$G$202,Auswertung!P79, Rohdaten_blanko!$H$3:$H$202,Auswertung!P80, Rohdaten_blanko!$I$3:$I$202,Auswertung!P81, Rohdaten_blanko!$J$3:$J$202,Auswertung!P82, Rohdaten_blanko!$K$3:$K$202,Auswertung!P83, Rohdaten_blanko!$L$3:$L$202,Auswertung!P84)+COUNTIFS(Rohdaten_blanko!Z$3:Z$202,"&lt;0",Rohdaten_blanko!$F$3:$F$202,Auswertung!P78, Rohdaten_blanko!$G$3:$G$202,Auswertung!P79, Rohdaten_blanko!$H$3:$H$202,Auswertung!P80, Rohdaten_blanko!$I$3:$I$202,Auswertung!P81, Rohdaten_blanko!$J$3:$J$202,Auswertung!P82, Rohdaten_blanko!$K$3:$K$202,Auswertung!P83, Rohdaten_blanko!$L$3:$L$202,Auswertung!P84)))</f>
        <v>#DIV/0!</v>
      </c>
    </row>
    <row r="83" spans="1:18" ht="15.75" customHeight="1" x14ac:dyDescent="0.4">
      <c r="A83" s="66" t="s">
        <v>13</v>
      </c>
      <c r="B83" s="111">
        <v>0</v>
      </c>
      <c r="E83" s="51" t="s">
        <v>85</v>
      </c>
      <c r="F83" s="51"/>
      <c r="G83" s="76"/>
      <c r="J83" s="48"/>
      <c r="K83" s="88" t="s">
        <v>13</v>
      </c>
      <c r="L83" s="52">
        <v>0</v>
      </c>
      <c r="O83" s="51" t="s">
        <v>85</v>
      </c>
      <c r="P83" s="51"/>
      <c r="Q83" s="76"/>
    </row>
    <row r="84" spans="1:18" ht="15.75" customHeight="1" x14ac:dyDescent="0.35">
      <c r="A84" s="66" t="s">
        <v>14</v>
      </c>
      <c r="B84" s="111">
        <v>0</v>
      </c>
      <c r="E84" s="51" t="s">
        <v>86</v>
      </c>
      <c r="F84" s="51"/>
      <c r="J84" s="48"/>
      <c r="K84" s="88" t="s">
        <v>14</v>
      </c>
      <c r="L84" s="52">
        <v>0</v>
      </c>
      <c r="O84" s="51" t="s">
        <v>86</v>
      </c>
      <c r="P84" s="51"/>
    </row>
    <row r="85" spans="1:18" ht="15.75" customHeight="1" x14ac:dyDescent="0.35">
      <c r="J85" s="48"/>
    </row>
    <row r="86" spans="1:18" ht="15.75" customHeight="1" x14ac:dyDescent="0.35">
      <c r="A86" s="52" t="s">
        <v>74</v>
      </c>
      <c r="B86" s="52" t="s">
        <v>70</v>
      </c>
      <c r="C86" s="52" t="s">
        <v>75</v>
      </c>
      <c r="D86" s="52" t="s">
        <v>71</v>
      </c>
      <c r="E86" s="52" t="s">
        <v>76</v>
      </c>
      <c r="F86" s="52" t="s">
        <v>72</v>
      </c>
      <c r="G86" s="52" t="s">
        <v>77</v>
      </c>
      <c r="H86" s="52" t="s">
        <v>73</v>
      </c>
      <c r="J86" s="48"/>
      <c r="K86" s="52" t="s">
        <v>74</v>
      </c>
      <c r="L86" s="52" t="s">
        <v>70</v>
      </c>
      <c r="M86" s="52" t="s">
        <v>75</v>
      </c>
      <c r="N86" s="52" t="s">
        <v>71</v>
      </c>
      <c r="O86" s="52" t="s">
        <v>76</v>
      </c>
      <c r="P86" s="52" t="s">
        <v>72</v>
      </c>
      <c r="Q86" s="52" t="s">
        <v>77</v>
      </c>
      <c r="R86" s="52" t="s">
        <v>73</v>
      </c>
    </row>
    <row r="87" spans="1:18" ht="15.75" customHeight="1" x14ac:dyDescent="0.35">
      <c r="A87" s="109">
        <v>0</v>
      </c>
      <c r="B87" s="110">
        <v>200</v>
      </c>
      <c r="C87" s="109">
        <v>0</v>
      </c>
      <c r="D87" s="110">
        <v>200</v>
      </c>
      <c r="E87" s="109">
        <v>0</v>
      </c>
      <c r="F87" s="110">
        <v>200</v>
      </c>
      <c r="G87" s="109">
        <v>0</v>
      </c>
      <c r="H87" s="110">
        <v>200</v>
      </c>
      <c r="J87" s="48"/>
      <c r="K87" s="109">
        <v>0</v>
      </c>
      <c r="L87" s="110">
        <v>200</v>
      </c>
      <c r="M87" s="109">
        <v>0</v>
      </c>
      <c r="N87" s="110">
        <v>200</v>
      </c>
      <c r="O87" s="109">
        <v>0</v>
      </c>
      <c r="P87" s="110">
        <v>200</v>
      </c>
      <c r="Q87" s="109">
        <v>0</v>
      </c>
      <c r="R87" s="110">
        <v>200</v>
      </c>
    </row>
    <row r="88" spans="1:18" ht="15.75" customHeight="1" x14ac:dyDescent="0.35">
      <c r="J88" s="48"/>
    </row>
    <row r="89" spans="1:18" ht="15.75" customHeight="1" x14ac:dyDescent="0.4">
      <c r="A89" s="67" t="s">
        <v>79</v>
      </c>
      <c r="J89" s="48"/>
      <c r="K89" s="67" t="s">
        <v>79</v>
      </c>
    </row>
    <row r="90" spans="1:18" ht="15.75" customHeight="1" x14ac:dyDescent="0.35">
      <c r="A90" s="66" t="s">
        <v>8</v>
      </c>
      <c r="B90" s="111">
        <v>0</v>
      </c>
      <c r="E90" s="51" t="s">
        <v>80</v>
      </c>
      <c r="F90" s="51"/>
      <c r="J90" s="48"/>
      <c r="K90" s="88" t="s">
        <v>8</v>
      </c>
      <c r="L90" s="52">
        <v>0</v>
      </c>
      <c r="O90" s="51" t="s">
        <v>80</v>
      </c>
      <c r="P90" s="51"/>
    </row>
    <row r="91" spans="1:18" ht="15.75" customHeight="1" x14ac:dyDescent="0.4">
      <c r="A91" s="66" t="s">
        <v>9</v>
      </c>
      <c r="B91" s="111">
        <v>0</v>
      </c>
      <c r="E91" s="51" t="s">
        <v>81</v>
      </c>
      <c r="F91" s="51"/>
      <c r="G91" s="77" t="s">
        <v>87</v>
      </c>
      <c r="H91" s="78" t="e">
        <f>(COUNTIFS(Rohdaten_blanko!AB$3:AB$202,"&gt;0",Rohdaten_blanko!$F$3:$F$202,Auswertung!F90, Rohdaten_blanko!$G$3:$G$202,Auswertung!F91, Rohdaten_blanko!$H$3:$H$202,Auswertung!F92, Rohdaten_blanko!$I$3:$I$202,Auswertung!F93, Rohdaten_blanko!$J$3:$J$202,Auswertung!F94, Rohdaten_blanko!$K$3:$K$202,Auswertung!F95, Rohdaten_blanko!$L$3:$L$202,Auswertung!F96))/((COUNTIFS(Rohdaten_blanko!P$3:P$202,"&gt;0",Rohdaten_blanko!$F$3:$F$202,Auswertung!F90, Rohdaten_blanko!$G$3:$G$202,Auswertung!F91, Rohdaten_blanko!$H$3:$H$202,Auswertung!F92, Rohdaten_blanko!$I$3:$I$202,Auswertung!F93, Rohdaten_blanko!$J$3:$J$202,Auswertung!F94, Rohdaten_blanko!$K$3:$K$202,Auswertung!F95, Rohdaten_blanko!$L$3:$L$202,Auswertung!F96)+COUNTIFS(Rohdaten_blanko!P$3:P$202,"&lt;0",Rohdaten_blanko!$F$3:$F$202,Auswertung!F90, Rohdaten_blanko!$G$3:$G$202,Auswertung!F91, Rohdaten_blanko!$H$3:$H$202,Auswertung!F92, Rohdaten_blanko!$I$3:$I$202,Auswertung!F93, Rohdaten_blanko!$J$3:$J$202,Auswertung!F94, Rohdaten_blanko!$K$3:$K$202,Auswertung!F95, Rohdaten_blanko!$L$3:$L$202,Auswertung!F96)))</f>
        <v>#DIV/0!</v>
      </c>
      <c r="J91" s="48"/>
      <c r="K91" s="88" t="s">
        <v>9</v>
      </c>
      <c r="L91" s="52">
        <v>0</v>
      </c>
      <c r="O91" s="51" t="s">
        <v>81</v>
      </c>
      <c r="P91" s="51"/>
      <c r="Q91" s="77" t="s">
        <v>87</v>
      </c>
      <c r="R91" s="78" t="e">
        <f>(COUNTIFS(Rohdaten_blanko!BD$3:BD$202,"&gt;0",Rohdaten_blanko!$F$3:$F$202,Auswertung!P90, Rohdaten_blanko!$G$3:$G$202,Auswertung!P91, Rohdaten_blanko!$H$3:$H$202,Auswertung!P92, Rohdaten_blanko!$I$3:$I$202,Auswertung!P93, Rohdaten_blanko!$J$3:$J$202,Auswertung!P94, Rohdaten_blanko!$K$3:$K$202,Auswertung!P95, Rohdaten_blanko!$L$3:$L$202,Auswertung!P96))/((COUNTIFS(Rohdaten_blanko!Z$3:Z$202,"&gt;0",Rohdaten_blanko!$F$3:$F$202,Auswertung!P90, Rohdaten_blanko!$G$3:$G$202,Auswertung!P91, Rohdaten_blanko!$H$3:$H$202,Auswertung!P92, Rohdaten_blanko!$I$3:$I$202,Auswertung!P93, Rohdaten_blanko!$J$3:$J$202,Auswertung!P94, Rohdaten_blanko!$K$3:$K$202,Auswertung!P95, Rohdaten_blanko!$L$3:$L$202,Auswertung!P96)+COUNTIFS(Rohdaten_blanko!Z$3:Z$202,"&lt;0",Rohdaten_blanko!$F$3:$F$202,Auswertung!P90, Rohdaten_blanko!$G$3:$G$202,Auswertung!P91, Rohdaten_blanko!$H$3:$H$202,Auswertung!P92, Rohdaten_blanko!$I$3:$I$202,Auswertung!P93, Rohdaten_blanko!$J$3:$J$202,Auswertung!P94, Rohdaten_blanko!$K$3:$K$202,Auswertung!P95, Rohdaten_blanko!$L$3:$L$202,Auswertung!P96)))</f>
        <v>#DIV/0!</v>
      </c>
    </row>
    <row r="92" spans="1:18" ht="15.75" customHeight="1" x14ac:dyDescent="0.4">
      <c r="A92" s="66" t="s">
        <v>10</v>
      </c>
      <c r="B92" s="111">
        <v>0</v>
      </c>
      <c r="E92" s="51" t="s">
        <v>82</v>
      </c>
      <c r="F92" s="51"/>
      <c r="G92" s="77" t="s">
        <v>88</v>
      </c>
      <c r="H92" t="e">
        <f>(COUNTIFS(Rohdaten_blanko!AC$3:AC$202,"&gt;0",Rohdaten_blanko!$F$3:$F$202,Auswertung!F90, Rohdaten_blanko!$G$3:$G$202,Auswertung!F91, Rohdaten_blanko!$H$3:$H$202,Auswertung!F92, Rohdaten_blanko!$I$3:$I$202,Auswertung!F93, Rohdaten_blanko!$J$3:$J$202,Auswertung!F94, Rohdaten_blanko!$K$3:$K$202,Auswertung!F95, Rohdaten_blanko!$L$3:$L$202,Auswertung!F96))/((COUNTIFS(Rohdaten_blanko!P$3:P$202,"&gt;0",Rohdaten_blanko!$F$3:$F$202,Auswertung!F90, Rohdaten_blanko!$G$3:$G$202,Auswertung!F91, Rohdaten_blanko!$H$3:$H$202,Auswertung!F92, Rohdaten_blanko!$I$3:$I$202,Auswertung!F93, Rohdaten_blanko!$J$3:$J$202,Auswertung!F94, Rohdaten_blanko!$K$3:$K$202,Auswertung!F95, Rohdaten_blanko!$L$3:$L$202,Auswertung!F96)+COUNTIFS(Rohdaten_blanko!P$3:P$202,"&lt;0",Rohdaten_blanko!$F$3:$F$202,Auswertung!F90, Rohdaten_blanko!$G$3:$G$202,Auswertung!F91, Rohdaten_blanko!$H$3:$H$202,Auswertung!F92, Rohdaten_blanko!$I$3:$I$202,Auswertung!F93, Rohdaten_blanko!$J$3:$J$202,Auswertung!F94, Rohdaten_blanko!$K$3:$K$202,Auswertung!F95, Rohdaten_blanko!$L$3:$L$202,Auswertung!F96)))</f>
        <v>#DIV/0!</v>
      </c>
      <c r="J92" s="48"/>
      <c r="K92" s="88" t="s">
        <v>10</v>
      </c>
      <c r="L92" s="52">
        <v>0</v>
      </c>
      <c r="O92" s="51" t="s">
        <v>82</v>
      </c>
      <c r="P92" s="51"/>
      <c r="Q92" s="77" t="s">
        <v>88</v>
      </c>
      <c r="R92" t="e">
        <f>(COUNTIFS(Rohdaten_blanko!BE$3:BE$202,"&gt;0",Rohdaten_blanko!$F$3:$F$202,Auswertung!P90, Rohdaten_blanko!$G$3:$G$202,Auswertung!P91, Rohdaten_blanko!$H$3:$H$202,Auswertung!P92, Rohdaten_blanko!$I$3:$I$202,Auswertung!P93, Rohdaten_blanko!$J$3:$J$202,Auswertung!P94, Rohdaten_blanko!$K$3:$K$202,Auswertung!P95, Rohdaten_blanko!$L$3:$L$202,Auswertung!P96))/((COUNTIFS(Rohdaten_blanko!Z$3:Z$202,"&gt;0",Rohdaten_blanko!$F$3:$F$202,Auswertung!P90, Rohdaten_blanko!$G$3:$G$202,Auswertung!P91, Rohdaten_blanko!$H$3:$H$202,Auswertung!P92, Rohdaten_blanko!$I$3:$I$202,Auswertung!P93, Rohdaten_blanko!$J$3:$J$202,Auswertung!P94, Rohdaten_blanko!$K$3:$K$202,Auswertung!P95, Rohdaten_blanko!$L$3:$L$202,Auswertung!P96)+COUNTIFS(Rohdaten_blanko!Z$3:Z$202,"&lt;0",Rohdaten_blanko!$F$3:$F$202,Auswertung!P90, Rohdaten_blanko!$G$3:$G$202,Auswertung!P91, Rohdaten_blanko!$H$3:$H$202,Auswertung!P92, Rohdaten_blanko!$I$3:$I$202,Auswertung!P93, Rohdaten_blanko!$J$3:$J$202,Auswertung!P94, Rohdaten_blanko!$K$3:$K$202,Auswertung!P95, Rohdaten_blanko!$L$3:$L$202,Auswertung!P96)))</f>
        <v>#DIV/0!</v>
      </c>
    </row>
    <row r="93" spans="1:18" ht="15.75" customHeight="1" x14ac:dyDescent="0.4">
      <c r="A93" s="66" t="s">
        <v>11</v>
      </c>
      <c r="B93" s="111">
        <v>0</v>
      </c>
      <c r="E93" s="51" t="s">
        <v>83</v>
      </c>
      <c r="F93" s="51"/>
      <c r="G93" s="77" t="s">
        <v>89</v>
      </c>
      <c r="H93" t="e">
        <f>(COUNTIFS(Rohdaten_blanko!AD$3:AD$202,"&gt;0",Rohdaten_blanko!$F$3:$F$202,Auswertung!F90, Rohdaten_blanko!$G$3:$G$202,Auswertung!F91, Rohdaten_blanko!$H$3:$H$202,Auswertung!F92, Rohdaten_blanko!$I$3:$I$202,Auswertung!F93, Rohdaten_blanko!$J$3:$J$202,Auswertung!F94, Rohdaten_blanko!$K$3:$K$202,Auswertung!F95, Rohdaten_blanko!$L$3:$L$202,Auswertung!F96))/((COUNTIFS(Rohdaten_blanko!P$3:P$202,"&gt;0",Rohdaten_blanko!$F$3:$F$202,Auswertung!F90, Rohdaten_blanko!$G$3:$G$202,Auswertung!F91, Rohdaten_blanko!$H$3:$H$202,Auswertung!F92, Rohdaten_blanko!$I$3:$I$202,Auswertung!F93, Rohdaten_blanko!$J$3:$J$202,Auswertung!F94, Rohdaten_blanko!$K$3:$K$202,Auswertung!F95, Rohdaten_blanko!$L$3:$L$202,Auswertung!F96)+COUNTIFS(Rohdaten_blanko!P$3:P$202,"&lt;0",Rohdaten_blanko!$F$3:$F$202,Auswertung!F90, Rohdaten_blanko!$G$3:$G$202,Auswertung!F91, Rohdaten_blanko!$H$3:$H$202,Auswertung!F92, Rohdaten_blanko!$I$3:$I$202,Auswertung!F93, Rohdaten_blanko!$J$3:$J$202,Auswertung!F94, Rohdaten_blanko!$K$3:$K$202,Auswertung!F95, Rohdaten_blanko!$L$3:$L$202,Auswertung!F96)))</f>
        <v>#DIV/0!</v>
      </c>
      <c r="J93" s="48"/>
      <c r="K93" s="88" t="s">
        <v>11</v>
      </c>
      <c r="L93" s="52">
        <v>0</v>
      </c>
      <c r="O93" s="51" t="s">
        <v>83</v>
      </c>
      <c r="P93" s="51"/>
      <c r="Q93" s="77" t="s">
        <v>89</v>
      </c>
      <c r="R93" t="e">
        <f>(COUNTIFS(Rohdaten_blanko!BF$3:BF$202,"&gt;0",Rohdaten_blanko!$F$3:$F$202,Auswertung!P90, Rohdaten_blanko!$G$3:$G$202,Auswertung!P91, Rohdaten_blanko!$H$3:$H$202,Auswertung!P92, Rohdaten_blanko!$I$3:$I$202,Auswertung!P93, Rohdaten_blanko!$J$3:$J$202,Auswertung!P94, Rohdaten_blanko!$K$3:$K$202,Auswertung!P95, Rohdaten_blanko!$L$3:$L$202,Auswertung!P96))/((COUNTIFS(Rohdaten_blanko!Z$3:Z$202,"&gt;0",Rohdaten_blanko!$F$3:$F$202,Auswertung!P90, Rohdaten_blanko!$G$3:$G$202,Auswertung!P91, Rohdaten_blanko!$H$3:$H$202,Auswertung!P92, Rohdaten_blanko!$I$3:$I$202,Auswertung!P93, Rohdaten_blanko!$J$3:$J$202,Auswertung!P94, Rohdaten_blanko!$K$3:$K$202,Auswertung!P95, Rohdaten_blanko!$L$3:$L$202,Auswertung!P96)+COUNTIFS(Rohdaten_blanko!Z$3:Z$202,"&lt;0",Rohdaten_blanko!$F$3:$F$202,Auswertung!P90, Rohdaten_blanko!$G$3:$G$202,Auswertung!P91, Rohdaten_blanko!$H$3:$H$202,Auswertung!P92, Rohdaten_blanko!$I$3:$I$202,Auswertung!P93, Rohdaten_blanko!$J$3:$J$202,Auswertung!P94, Rohdaten_blanko!$K$3:$K$202,Auswertung!P95, Rohdaten_blanko!$L$3:$L$202,Auswertung!P96)))</f>
        <v>#DIV/0!</v>
      </c>
    </row>
    <row r="94" spans="1:18" ht="15.75" customHeight="1" x14ac:dyDescent="0.4">
      <c r="A94" s="66" t="s">
        <v>12</v>
      </c>
      <c r="B94" s="111">
        <v>0</v>
      </c>
      <c r="E94" s="51" t="s">
        <v>84</v>
      </c>
      <c r="F94" s="51"/>
      <c r="G94" s="77" t="s">
        <v>90</v>
      </c>
      <c r="H94" t="e">
        <f>(COUNTIFS(Rohdaten_blanko!AE$3:AE$202,"&gt;0",Rohdaten_blanko!$F$3:$F$202,Auswertung!F90, Rohdaten_blanko!$G$3:$G$202,Auswertung!F91, Rohdaten_blanko!$H$3:$H$202,Auswertung!F92, Rohdaten_blanko!$I$3:$I$202,Auswertung!F93, Rohdaten_blanko!$J$3:$J$202,Auswertung!F94, Rohdaten_blanko!$K$3:$K$202,Auswertung!F95, Rohdaten_blanko!$L$3:$L$202,Auswertung!F96))/((COUNTIFS(Rohdaten_blanko!P$3:P$202,"&gt;0",Rohdaten_blanko!$F$3:$F$202,Auswertung!F90, Rohdaten_blanko!$G$3:$G$202,Auswertung!F91, Rohdaten_blanko!$H$3:$H$202,Auswertung!F92, Rohdaten_blanko!$I$3:$I$202,Auswertung!F93, Rohdaten_blanko!$J$3:$J$202,Auswertung!F94, Rohdaten_blanko!$K$3:$K$202,Auswertung!F95, Rohdaten_blanko!$L$3:$L$202,Auswertung!F96)+COUNTIFS(Rohdaten_blanko!P$3:P$202,"&lt;0",Rohdaten_blanko!$F$3:$F$202,Auswertung!F90, Rohdaten_blanko!$G$3:$G$202,Auswertung!F91, Rohdaten_blanko!$H$3:$H$202,Auswertung!F92, Rohdaten_blanko!$I$3:$I$202,Auswertung!F93, Rohdaten_blanko!$J$3:$J$202,Auswertung!F94, Rohdaten_blanko!$K$3:$K$202,Auswertung!F95, Rohdaten_blanko!$L$3:$L$202,Auswertung!F96)))</f>
        <v>#DIV/0!</v>
      </c>
      <c r="J94" s="48"/>
      <c r="K94" s="88" t="s">
        <v>12</v>
      </c>
      <c r="L94" s="52">
        <v>0</v>
      </c>
      <c r="O94" s="51" t="s">
        <v>84</v>
      </c>
      <c r="P94" s="51"/>
      <c r="Q94" s="77" t="s">
        <v>90</v>
      </c>
      <c r="R94" t="e">
        <f>(COUNTIFS(Rohdaten_blanko!BG$3:BG$202,"&gt;0",Rohdaten_blanko!$F$3:$F$202,Auswertung!P90, Rohdaten_blanko!$G$3:$G$202,Auswertung!P91, Rohdaten_blanko!$H$3:$H$202,Auswertung!P92, Rohdaten_blanko!$I$3:$I$202,Auswertung!P93, Rohdaten_blanko!$J$3:$J$202,Auswertung!P94, Rohdaten_blanko!$K$3:$K$202,Auswertung!P95, Rohdaten_blanko!$L$3:$L$202,Auswertung!P96))/((COUNTIFS(Rohdaten_blanko!Z$3:Z$202,"&gt;0",Rohdaten_blanko!$F$3:$F$202,Auswertung!P90, Rohdaten_blanko!$G$3:$G$202,Auswertung!P91, Rohdaten_blanko!$H$3:$H$202,Auswertung!P92, Rohdaten_blanko!$I$3:$I$202,Auswertung!P93, Rohdaten_blanko!$J$3:$J$202,Auswertung!P94, Rohdaten_blanko!$K$3:$K$202,Auswertung!P95, Rohdaten_blanko!$L$3:$L$202,Auswertung!P96)+COUNTIFS(Rohdaten_blanko!Z$3:Z$202,"&lt;0",Rohdaten_blanko!$F$3:$F$202,Auswertung!P90, Rohdaten_blanko!$G$3:$G$202,Auswertung!P91, Rohdaten_blanko!$H$3:$H$202,Auswertung!P92, Rohdaten_blanko!$I$3:$I$202,Auswertung!P93, Rohdaten_blanko!$J$3:$J$202,Auswertung!P94, Rohdaten_blanko!$K$3:$K$202,Auswertung!P95, Rohdaten_blanko!$L$3:$L$202,Auswertung!P96)))</f>
        <v>#DIV/0!</v>
      </c>
    </row>
    <row r="95" spans="1:18" ht="15.75" customHeight="1" x14ac:dyDescent="0.4">
      <c r="A95" s="66" t="s">
        <v>13</v>
      </c>
      <c r="B95" s="111">
        <v>0</v>
      </c>
      <c r="E95" s="51" t="s">
        <v>85</v>
      </c>
      <c r="F95" s="51"/>
      <c r="G95" s="76"/>
      <c r="J95" s="48"/>
      <c r="K95" s="88" t="s">
        <v>13</v>
      </c>
      <c r="L95" s="52">
        <v>0</v>
      </c>
      <c r="O95" s="51" t="s">
        <v>85</v>
      </c>
      <c r="P95" s="51"/>
      <c r="Q95" s="76"/>
    </row>
    <row r="96" spans="1:18" ht="15.75" customHeight="1" x14ac:dyDescent="0.35">
      <c r="A96" s="66" t="s">
        <v>14</v>
      </c>
      <c r="B96" t="s">
        <v>58</v>
      </c>
      <c r="E96" s="51" t="s">
        <v>86</v>
      </c>
      <c r="F96" s="51"/>
      <c r="J96" s="48"/>
      <c r="K96" s="88" t="s">
        <v>14</v>
      </c>
      <c r="L96" s="52">
        <v>0</v>
      </c>
      <c r="O96" s="51" t="s">
        <v>86</v>
      </c>
      <c r="P96" s="51"/>
    </row>
    <row r="97" spans="1:18" ht="15.75" customHeight="1" x14ac:dyDescent="0.35">
      <c r="J97" s="48"/>
    </row>
    <row r="98" spans="1:18" ht="15.75" customHeight="1" x14ac:dyDescent="0.35">
      <c r="A98" s="52" t="s">
        <v>74</v>
      </c>
      <c r="B98" s="52" t="s">
        <v>70</v>
      </c>
      <c r="C98" s="52" t="s">
        <v>75</v>
      </c>
      <c r="D98" s="52" t="s">
        <v>71</v>
      </c>
      <c r="E98" s="52" t="s">
        <v>76</v>
      </c>
      <c r="F98" s="52" t="s">
        <v>72</v>
      </c>
      <c r="G98" s="52" t="s">
        <v>77</v>
      </c>
      <c r="H98" s="52" t="s">
        <v>73</v>
      </c>
      <c r="J98" s="48"/>
      <c r="K98" s="52" t="s">
        <v>74</v>
      </c>
      <c r="L98" s="52" t="s">
        <v>70</v>
      </c>
      <c r="M98" s="52" t="s">
        <v>75</v>
      </c>
      <c r="N98" s="52" t="s">
        <v>71</v>
      </c>
      <c r="O98" s="52" t="s">
        <v>76</v>
      </c>
      <c r="P98" s="52" t="s">
        <v>72</v>
      </c>
      <c r="Q98" s="52" t="s">
        <v>77</v>
      </c>
      <c r="R98" s="52" t="s">
        <v>73</v>
      </c>
    </row>
    <row r="99" spans="1:18" ht="15.75" customHeight="1" x14ac:dyDescent="0.35">
      <c r="A99" s="109">
        <v>0</v>
      </c>
      <c r="B99" s="110">
        <v>200</v>
      </c>
      <c r="C99" s="109">
        <v>0</v>
      </c>
      <c r="D99" s="110">
        <v>200</v>
      </c>
      <c r="E99" s="109">
        <v>0</v>
      </c>
      <c r="F99" s="110">
        <v>200</v>
      </c>
      <c r="G99" s="109">
        <v>0</v>
      </c>
      <c r="H99" s="110">
        <v>200</v>
      </c>
      <c r="J99" s="48"/>
      <c r="K99" s="109">
        <v>0</v>
      </c>
      <c r="L99" s="110">
        <v>200</v>
      </c>
      <c r="M99" s="109">
        <v>0</v>
      </c>
      <c r="N99" s="110">
        <v>200</v>
      </c>
      <c r="O99" s="109">
        <v>0</v>
      </c>
      <c r="P99" s="110">
        <v>200</v>
      </c>
      <c r="Q99" s="109">
        <v>0</v>
      </c>
      <c r="R99" s="110">
        <v>200</v>
      </c>
    </row>
    <row r="100" spans="1:18" ht="15.75" customHeight="1" x14ac:dyDescent="0.35">
      <c r="J100" s="48"/>
    </row>
  </sheetData>
  <mergeCells count="26">
    <mergeCell ref="A76:I76"/>
    <mergeCell ref="A51:I51"/>
    <mergeCell ref="A29:I29"/>
    <mergeCell ref="B30:E30"/>
    <mergeCell ref="F30:I30"/>
    <mergeCell ref="A50:I50"/>
    <mergeCell ref="B15:E15"/>
    <mergeCell ref="F15:I15"/>
    <mergeCell ref="A14:I14"/>
    <mergeCell ref="A2:I2"/>
    <mergeCell ref="A1:I1"/>
    <mergeCell ref="B6:E6"/>
    <mergeCell ref="F6:I6"/>
    <mergeCell ref="K1:S1"/>
    <mergeCell ref="K2:S2"/>
    <mergeCell ref="L6:O6"/>
    <mergeCell ref="P6:S6"/>
    <mergeCell ref="K14:S14"/>
    <mergeCell ref="K50:S50"/>
    <mergeCell ref="K51:S51"/>
    <mergeCell ref="K76:S76"/>
    <mergeCell ref="L15:O15"/>
    <mergeCell ref="P15:S15"/>
    <mergeCell ref="K29:S29"/>
    <mergeCell ref="L30:O30"/>
    <mergeCell ref="P30:S30"/>
  </mergeCells>
  <phoneticPr fontId="12" type="noConversion"/>
  <conditionalFormatting sqref="B19:E19">
    <cfRule type="top10" dxfId="183" priority="58" rank="1"/>
  </conditionalFormatting>
  <conditionalFormatting sqref="B17:E18">
    <cfRule type="top10" dxfId="182" priority="57" rank="1"/>
  </conditionalFormatting>
  <conditionalFormatting sqref="F19:I19">
    <cfRule type="top10" dxfId="181" priority="56" rank="1"/>
  </conditionalFormatting>
  <conditionalFormatting sqref="F17:I18">
    <cfRule type="top10" dxfId="180" priority="55" rank="1"/>
  </conditionalFormatting>
  <conditionalFormatting sqref="F21:I22">
    <cfRule type="top10" dxfId="179" priority="54" rank="1"/>
  </conditionalFormatting>
  <conditionalFormatting sqref="F23:I23">
    <cfRule type="top10" dxfId="178" priority="53" rank="1"/>
  </conditionalFormatting>
  <conditionalFormatting sqref="F25:I26">
    <cfRule type="top10" dxfId="177" priority="52" rank="1"/>
  </conditionalFormatting>
  <conditionalFormatting sqref="F27:I27">
    <cfRule type="top10" dxfId="176" priority="51" rank="1"/>
  </conditionalFormatting>
  <conditionalFormatting sqref="B21:E22">
    <cfRule type="top10" dxfId="175" priority="50" rank="1"/>
  </conditionalFormatting>
  <conditionalFormatting sqref="B23:E23">
    <cfRule type="top10" dxfId="174" priority="49" rank="1"/>
  </conditionalFormatting>
  <conditionalFormatting sqref="B27:E27">
    <cfRule type="top10" dxfId="173" priority="47" rank="1"/>
  </conditionalFormatting>
  <conditionalFormatting sqref="B25:E26">
    <cfRule type="top10" dxfId="172" priority="48" rank="1"/>
  </conditionalFormatting>
  <conditionalFormatting sqref="B11:E11">
    <cfRule type="top10" dxfId="171" priority="45" rank="1"/>
  </conditionalFormatting>
  <conditionalFormatting sqref="F11:I11">
    <cfRule type="top10" dxfId="170" priority="46" rank="1"/>
  </conditionalFormatting>
  <conditionalFormatting sqref="B32:I33 B35:I36 B38:I39 B41:I42 B44:I45 B47:I48">
    <cfRule type="top10" dxfId="169" priority="43" bottom="1" rank="1"/>
    <cfRule type="top10" dxfId="168" priority="44" rank="1"/>
  </conditionalFormatting>
  <conditionalFormatting pivot="1" sqref="A62 C62 E62 G62">
    <cfRule type="top10" dxfId="167" priority="42" rank="1"/>
  </conditionalFormatting>
  <conditionalFormatting pivot="1" sqref="A74 C74 E74 G74">
    <cfRule type="top10" dxfId="166" priority="40" rank="1"/>
  </conditionalFormatting>
  <conditionalFormatting pivot="1" sqref="A87 C87 E87 G87">
    <cfRule type="top10" dxfId="165" priority="39" rank="1"/>
  </conditionalFormatting>
  <conditionalFormatting pivot="1" sqref="A99 C99 E99 G99">
    <cfRule type="top10" dxfId="164" priority="38" rank="1"/>
  </conditionalFormatting>
  <conditionalFormatting sqref="H54:H57">
    <cfRule type="top10" dxfId="163" priority="37" rank="1"/>
  </conditionalFormatting>
  <conditionalFormatting sqref="H66:H69">
    <cfRule type="top10" dxfId="162" priority="36" rank="1"/>
  </conditionalFormatting>
  <conditionalFormatting sqref="H79:H82">
    <cfRule type="top10" dxfId="161" priority="35" rank="1"/>
  </conditionalFormatting>
  <conditionalFormatting sqref="H91:H94">
    <cfRule type="top10" dxfId="160" priority="33" rank="1"/>
  </conditionalFormatting>
  <conditionalFormatting sqref="L19:O19">
    <cfRule type="top10" dxfId="159" priority="32" rank="1"/>
  </conditionalFormatting>
  <conditionalFormatting sqref="L17:O18">
    <cfRule type="top10" dxfId="158" priority="31" rank="1"/>
  </conditionalFormatting>
  <conditionalFormatting sqref="P19:S19">
    <cfRule type="top10" dxfId="157" priority="30" rank="1"/>
  </conditionalFormatting>
  <conditionalFormatting sqref="P17:S18">
    <cfRule type="top10" dxfId="156" priority="29" rank="1"/>
  </conditionalFormatting>
  <conditionalFormatting sqref="P21:S22">
    <cfRule type="top10" dxfId="155" priority="28" rank="1"/>
  </conditionalFormatting>
  <conditionalFormatting sqref="P23:S23">
    <cfRule type="top10" dxfId="154" priority="27" rank="1"/>
  </conditionalFormatting>
  <conditionalFormatting sqref="P25:S26">
    <cfRule type="top10" dxfId="153" priority="26" rank="1"/>
  </conditionalFormatting>
  <conditionalFormatting sqref="P27:S27">
    <cfRule type="top10" dxfId="152" priority="25" rank="1"/>
  </conditionalFormatting>
  <conditionalFormatting sqref="L21:O22">
    <cfRule type="top10" dxfId="151" priority="24" rank="1"/>
  </conditionalFormatting>
  <conditionalFormatting sqref="L23:O23">
    <cfRule type="top10" dxfId="150" priority="23" rank="1"/>
  </conditionalFormatting>
  <conditionalFormatting sqref="L27:O27">
    <cfRule type="top10" dxfId="149" priority="21" rank="1"/>
  </conditionalFormatting>
  <conditionalFormatting sqref="L25:O26">
    <cfRule type="top10" dxfId="148" priority="22" rank="1"/>
  </conditionalFormatting>
  <conditionalFormatting sqref="L32:S33 L35:S36 L38:S39 L41:S42 L44:S45 L47:S48">
    <cfRule type="top10" dxfId="147" priority="17" bottom="1" rank="1"/>
    <cfRule type="top10" dxfId="146" priority="18" rank="1"/>
  </conditionalFormatting>
  <conditionalFormatting pivot="1" sqref="K62 M62 O62 Q62">
    <cfRule type="top10" dxfId="145" priority="8" rank="1"/>
  </conditionalFormatting>
  <conditionalFormatting pivot="1" sqref="K74 M74 O74 Q74">
    <cfRule type="top10" dxfId="144" priority="7" rank="1"/>
  </conditionalFormatting>
  <conditionalFormatting pivot="1" sqref="K87 M87 O87 Q87">
    <cfRule type="top10" dxfId="143" priority="6" rank="1"/>
  </conditionalFormatting>
  <conditionalFormatting pivot="1" sqref="K99 M99 O99 Q99">
    <cfRule type="top10" dxfId="142" priority="5" rank="1"/>
  </conditionalFormatting>
  <conditionalFormatting sqref="R54:R57">
    <cfRule type="top10" dxfId="141" priority="4" rank="1"/>
  </conditionalFormatting>
  <conditionalFormatting sqref="R66:R69">
    <cfRule type="top10" dxfId="140" priority="3" rank="1"/>
  </conditionalFormatting>
  <conditionalFormatting sqref="R79:R82">
    <cfRule type="top10" dxfId="139" priority="2" rank="1"/>
  </conditionalFormatting>
  <conditionalFormatting sqref="R91:R94">
    <cfRule type="top10" dxfId="138" priority="1" rank="1"/>
  </conditionalFormatting>
  <pageMargins left="0.7" right="0.7" top="0.78740157499999996" bottom="0.78740157499999996" header="0.3" footer="0.3"/>
  <pageSetup paperSize="9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Rohdaten_blanko</vt:lpstr>
      <vt:lpstr>Auswertung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Clemens Funk</cp:lastModifiedBy>
  <dcterms:modified xsi:type="dcterms:W3CDTF">2023-01-15T16:10:34Z</dcterms:modified>
</cp:coreProperties>
</file>